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ação Prestação de Contas do FRCD\2023\Portal da Câmara\Receitas\12_Dezembro_2023\"/>
    </mc:Choice>
  </mc:AlternateContent>
  <bookViews>
    <workbookView xWindow="240" yWindow="90" windowWidth="11715" windowHeight="9120"/>
  </bookViews>
  <sheets>
    <sheet name="FRCD - RECEITA_REALIZAÇÃO_MÊS" sheetId="1" r:id="rId1"/>
  </sheets>
  <calcPr calcId="152511"/>
</workbook>
</file>

<file path=xl/calcChain.xml><?xml version="1.0" encoding="utf-8"?>
<calcChain xmlns="http://schemas.openxmlformats.org/spreadsheetml/2006/main">
  <c r="N23" i="1" l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24" i="1"/>
  <c r="L24" i="1" l="1"/>
  <c r="P10" i="1" l="1"/>
  <c r="P11" i="1"/>
  <c r="K24" i="1"/>
  <c r="J24" i="1"/>
  <c r="P18" i="1" l="1"/>
  <c r="P13" i="1"/>
  <c r="I24" i="1"/>
  <c r="H24" i="1"/>
  <c r="G24" i="1" l="1"/>
  <c r="F24" i="1" l="1"/>
  <c r="E24" i="1" l="1"/>
  <c r="D24" i="1" l="1"/>
  <c r="C24" i="1" l="1"/>
  <c r="B17" i="1" l="1"/>
  <c r="B16" i="1"/>
  <c r="N24" i="1" l="1"/>
  <c r="P16" i="1"/>
  <c r="P14" i="1"/>
  <c r="P20" i="1" l="1"/>
  <c r="P9" i="1" l="1"/>
  <c r="P17" i="1" l="1"/>
  <c r="P23" i="1" l="1"/>
  <c r="P22" i="1"/>
  <c r="P21" i="1"/>
  <c r="P19" i="1"/>
  <c r="P15" i="1"/>
  <c r="P12" i="1"/>
  <c r="P8" i="1"/>
  <c r="P7" i="1"/>
  <c r="O24" i="1" l="1"/>
  <c r="B24" i="1" l="1"/>
  <c r="P24" i="1" s="1"/>
</calcChain>
</file>

<file path=xl/sharedStrings.xml><?xml version="1.0" encoding="utf-8"?>
<sst xmlns="http://schemas.openxmlformats.org/spreadsheetml/2006/main" count="44" uniqueCount="43">
  <si>
    <t>Total</t>
  </si>
  <si>
    <t>Natureza Receita</t>
  </si>
  <si>
    <t>ALUGUEIS E ARRENDAMENTOS-PRINCIPAL</t>
  </si>
  <si>
    <t>ALUGUEIS E ARRENDAMENTOS-MULTAS E JUROS</t>
  </si>
  <si>
    <t>SERV.ADMINISTRAT.E COMERCIAIS GERAIS-PRINC.</t>
  </si>
  <si>
    <t>MULTAS E JUROS PREVISTOS EM CONTRATOS-PRINC.</t>
  </si>
  <si>
    <t>INDENIZ.P/DANOS CAUSADOS AO PATR.PUB.-PRINC.</t>
  </si>
  <si>
    <t>RESTIT.DE DESPESAS DE EXERC.ANTERIORES-PRINC.</t>
  </si>
  <si>
    <t>OUTRAS RECEITAS-PRIMARIAS-PRINCIPAL</t>
  </si>
  <si>
    <t>REMUNERACAO DE DEPOSITOS BANCARIOS-PRINCIPAL</t>
  </si>
  <si>
    <t xml:space="preserve">Fonte: SISGRU, SIAFI e Tesouro Gerencial. </t>
  </si>
  <si>
    <t>SOMA</t>
  </si>
  <si>
    <t>Receita Líquida Arrecadada no Exercício</t>
  </si>
  <si>
    <t>(A)</t>
  </si>
  <si>
    <t>Receita Prevista para o Exercício</t>
  </si>
  <si>
    <t>(B)</t>
  </si>
  <si>
    <t>Diferença</t>
  </si>
  <si>
    <t>Mês</t>
  </si>
  <si>
    <t>ALIENACAO DE BENS MOVEIS E SEMOVENTES - PRINCIPAL</t>
  </si>
  <si>
    <t>(C) = (A) - (B)</t>
  </si>
  <si>
    <t>OUTRAS INDENIZAÇÕES - PRINCIPAL</t>
  </si>
  <si>
    <t>Janeiro</t>
  </si>
  <si>
    <t>RESTIT.DE DESPESAS DE EXERC.ANTERIORES-MUL. JUR.</t>
  </si>
  <si>
    <t>MULTAS E JUROS PREVISTOS EM CONTRATOS-MUL.JUR.</t>
  </si>
  <si>
    <t>INDENIZ.P/DANOS CAUSADOS AO PATR.PUB.-MUL.JUR.</t>
  </si>
  <si>
    <t>*Receita Orçamentária Líquida = Receita Orçamentária Bruta (conta 621200000) - Deduções (Restituições - conta 621310000 / Retificações - conta 621320000). Movimento Líquido = Receita líquida apurada no mês.</t>
  </si>
  <si>
    <t>CESSAO DO DIR.OPERACIONALIZACAO PAGTOS-PRINC.</t>
  </si>
  <si>
    <t>FUNDO ROTATIVO DA CÂMARA DOS DEPUTADOS RECEITA ORÇAMENTÁRIA/2023</t>
  </si>
  <si>
    <t>Fevereiro</t>
  </si>
  <si>
    <t>Março</t>
  </si>
  <si>
    <t>Abril</t>
  </si>
  <si>
    <t>Maio</t>
  </si>
  <si>
    <t>Junho</t>
  </si>
  <si>
    <t>Julho</t>
  </si>
  <si>
    <t>Agosto</t>
  </si>
  <si>
    <t>INSCR.EM CONCURSOS E PROC.SELETIVOS-PRINCIPAL</t>
  </si>
  <si>
    <t>OUTRAS INDENIZACOES-MULTAS E JUROS</t>
  </si>
  <si>
    <t>Setembro</t>
  </si>
  <si>
    <t>Outubro</t>
  </si>
  <si>
    <t>CESSAO DIR.OPERAC.PAGTOS-EXEC.E LEG.-MUL.JUR.</t>
  </si>
  <si>
    <t>Novembro</t>
  </si>
  <si>
    <t>Dezembro</t>
  </si>
  <si>
    <t>Receita Orçamentária Líquida* até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</si>
</sst>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#,##0.00_);\(#,##0.00\)"/>
  </numFmts>
  <fonts count="10" x14ac:knownFonts="1">
    <font>
      <sz val="10"/>
      <color rgb="FF000000"/>
      <name val="Arial"/>
    </font>
    <font>
      <sz val="16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b/>
      <sz val="11"/>
      <color rgb="FF000000"/>
      <name val="Tahoma"/>
      <family val="2"/>
    </font>
    <font>
      <b/>
      <sz val="8"/>
      <color rgb="FFFFFFFF"/>
      <name val="Verdana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4" fontId="0" fillId="0" borderId="0" xfId="0" applyNumberFormat="1"/>
    <xf numFmtId="0" fontId="0" fillId="0" borderId="0" xfId="0" applyAlignment="1"/>
    <xf numFmtId="0" fontId="3" fillId="0" borderId="0" xfId="0" applyFont="1" applyAlignment="1"/>
    <xf numFmtId="164" fontId="0" fillId="0" borderId="0" xfId="1" applyFont="1"/>
    <xf numFmtId="16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39" fontId="0" fillId="0" borderId="0" xfId="0" applyNumberFormat="1"/>
    <xf numFmtId="165" fontId="8" fillId="0" borderId="0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/>
    <xf numFmtId="4" fontId="0" fillId="0" borderId="0" xfId="0" applyNumberFormat="1" applyAlignment="1"/>
    <xf numFmtId="4" fontId="0" fillId="0" borderId="0" xfId="1" applyNumberFormat="1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65" fontId="9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43"/>
  <sheetViews>
    <sheetView showGridLines="0" tabSelected="1" workbookViewId="0">
      <selection activeCell="C10" sqref="C10"/>
    </sheetView>
  </sheetViews>
  <sheetFormatPr defaultRowHeight="12.75" x14ac:dyDescent="0.2"/>
  <cols>
    <col min="1" max="1" width="67.7109375" customWidth="1"/>
    <col min="2" max="13" width="22.7109375" customWidth="1"/>
    <col min="14" max="16" width="26.7109375" customWidth="1"/>
    <col min="19" max="19" width="16.85546875" bestFit="1" customWidth="1"/>
  </cols>
  <sheetData>
    <row r="1" spans="1:16" ht="19.5" x14ac:dyDescent="0.2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6" ht="14.25" x14ac:dyDescent="0.2">
      <c r="A3" s="40" t="s">
        <v>42</v>
      </c>
      <c r="B3" s="40"/>
      <c r="C3" s="17"/>
      <c r="D3" s="18"/>
      <c r="E3" s="19"/>
      <c r="F3" s="21"/>
      <c r="G3" s="23"/>
      <c r="H3" s="24"/>
      <c r="I3" s="22"/>
      <c r="J3" s="26"/>
      <c r="K3" s="25"/>
      <c r="L3" s="31"/>
      <c r="M3" s="32"/>
    </row>
    <row r="4" spans="1:16" ht="12.75" customHeight="1" x14ac:dyDescent="0.2">
      <c r="A4" s="41" t="s">
        <v>1</v>
      </c>
      <c r="B4" s="37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28" t="s">
        <v>0</v>
      </c>
      <c r="O4" s="29" t="s">
        <v>0</v>
      </c>
      <c r="P4" s="36" t="s">
        <v>16</v>
      </c>
    </row>
    <row r="5" spans="1:16" ht="40.5" customHeight="1" x14ac:dyDescent="0.2">
      <c r="A5" s="41"/>
      <c r="B5" s="36" t="s">
        <v>21</v>
      </c>
      <c r="C5" s="36" t="s">
        <v>28</v>
      </c>
      <c r="D5" s="36" t="s">
        <v>29</v>
      </c>
      <c r="E5" s="36" t="s">
        <v>30</v>
      </c>
      <c r="F5" s="36" t="s">
        <v>31</v>
      </c>
      <c r="G5" s="36" t="s">
        <v>32</v>
      </c>
      <c r="H5" s="36" t="s">
        <v>33</v>
      </c>
      <c r="I5" s="36" t="s">
        <v>34</v>
      </c>
      <c r="J5" s="36" t="s">
        <v>37</v>
      </c>
      <c r="K5" s="36" t="s">
        <v>38</v>
      </c>
      <c r="L5" s="36" t="s">
        <v>40</v>
      </c>
      <c r="M5" s="36" t="s">
        <v>41</v>
      </c>
      <c r="N5" s="30" t="s">
        <v>12</v>
      </c>
      <c r="O5" s="30" t="s">
        <v>14</v>
      </c>
      <c r="P5" s="36"/>
    </row>
    <row r="6" spans="1:16" x14ac:dyDescent="0.2">
      <c r="A6" s="41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0" t="s">
        <v>13</v>
      </c>
      <c r="O6" s="30" t="s">
        <v>15</v>
      </c>
      <c r="P6" s="30" t="s">
        <v>19</v>
      </c>
    </row>
    <row r="7" spans="1:16" ht="12.75" customHeight="1" x14ac:dyDescent="0.2">
      <c r="A7" s="7" t="s">
        <v>2</v>
      </c>
      <c r="B7" s="12">
        <v>95065.59</v>
      </c>
      <c r="C7" s="12">
        <v>85015.45</v>
      </c>
      <c r="D7" s="12">
        <v>95288.16</v>
      </c>
      <c r="E7" s="12">
        <v>89482.54</v>
      </c>
      <c r="F7" s="27">
        <v>129647.63</v>
      </c>
      <c r="G7" s="27">
        <v>119976.64</v>
      </c>
      <c r="H7" s="27">
        <v>121911.69</v>
      </c>
      <c r="I7" s="27">
        <v>92717.35</v>
      </c>
      <c r="J7" s="27">
        <v>106594.82</v>
      </c>
      <c r="K7" s="27">
        <v>114335.58</v>
      </c>
      <c r="L7" s="27">
        <v>97495.9</v>
      </c>
      <c r="M7" s="27">
        <v>79528.69</v>
      </c>
      <c r="N7" s="12">
        <f>SUM(B7:M7)</f>
        <v>1227060.0399999998</v>
      </c>
      <c r="O7" s="20">
        <v>1150155</v>
      </c>
      <c r="P7" s="14">
        <f>N7-O7</f>
        <v>76905.039999999804</v>
      </c>
    </row>
    <row r="8" spans="1:16" x14ac:dyDescent="0.2">
      <c r="A8" s="7" t="s">
        <v>3</v>
      </c>
      <c r="B8" s="12">
        <v>84.65</v>
      </c>
      <c r="C8" s="12">
        <v>0</v>
      </c>
      <c r="D8" s="12">
        <v>27.55</v>
      </c>
      <c r="E8" s="12">
        <v>0</v>
      </c>
      <c r="F8" s="12">
        <v>17.57</v>
      </c>
      <c r="G8" s="12">
        <v>252.97</v>
      </c>
      <c r="H8" s="12">
        <v>108.03</v>
      </c>
      <c r="I8" s="12">
        <v>673.95</v>
      </c>
      <c r="J8" s="12">
        <v>23.68</v>
      </c>
      <c r="K8" s="12">
        <v>59.33</v>
      </c>
      <c r="L8" s="12">
        <v>166.31</v>
      </c>
      <c r="M8" s="12">
        <v>7.94</v>
      </c>
      <c r="N8" s="12">
        <f t="shared" ref="N8:N23" si="0">SUM(B8:M8)</f>
        <v>1421.98</v>
      </c>
      <c r="O8" s="20">
        <v>1495</v>
      </c>
      <c r="P8" s="14">
        <f t="shared" ref="P8:P24" si="1">N8-O8</f>
        <v>-73.019999999999982</v>
      </c>
    </row>
    <row r="9" spans="1:16" ht="14.25" customHeight="1" x14ac:dyDescent="0.2">
      <c r="A9" s="7" t="s">
        <v>26</v>
      </c>
      <c r="B9" s="12">
        <v>3511199.19</v>
      </c>
      <c r="C9" s="12">
        <v>3566215</v>
      </c>
      <c r="D9" s="12">
        <v>2905152.99</v>
      </c>
      <c r="E9" s="12">
        <v>2522246.98</v>
      </c>
      <c r="F9" s="27">
        <v>2548217</v>
      </c>
      <c r="G9" s="27">
        <v>2502255.96</v>
      </c>
      <c r="H9" s="27">
        <v>2841198.36</v>
      </c>
      <c r="I9" s="27">
        <v>2497255.71</v>
      </c>
      <c r="J9" s="27">
        <v>1973896.38</v>
      </c>
      <c r="K9" s="27">
        <v>3015257.8</v>
      </c>
      <c r="L9" s="27">
        <v>2504430.09</v>
      </c>
      <c r="M9" s="27">
        <v>2517389.41</v>
      </c>
      <c r="N9" s="12">
        <f t="shared" si="0"/>
        <v>32904714.870000001</v>
      </c>
      <c r="O9" s="12">
        <v>24895</v>
      </c>
      <c r="P9" s="14">
        <f t="shared" si="1"/>
        <v>32879819.870000001</v>
      </c>
    </row>
    <row r="10" spans="1:16" ht="14.25" customHeight="1" x14ac:dyDescent="0.2">
      <c r="A10" s="7" t="s">
        <v>39</v>
      </c>
      <c r="B10" s="12">
        <v>0</v>
      </c>
      <c r="C10" s="12">
        <v>0</v>
      </c>
      <c r="D10" s="12">
        <v>0</v>
      </c>
      <c r="E10" s="12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682.03</v>
      </c>
      <c r="L10" s="27">
        <v>0</v>
      </c>
      <c r="M10" s="27">
        <v>0</v>
      </c>
      <c r="N10" s="12">
        <f t="shared" si="0"/>
        <v>682.03</v>
      </c>
      <c r="O10" s="12">
        <v>0</v>
      </c>
      <c r="P10" s="14">
        <f t="shared" si="1"/>
        <v>682.03</v>
      </c>
    </row>
    <row r="11" spans="1:16" x14ac:dyDescent="0.2">
      <c r="A11" s="7" t="s">
        <v>4</v>
      </c>
      <c r="B11" s="12">
        <v>18726.66</v>
      </c>
      <c r="C11" s="12">
        <v>24460.3</v>
      </c>
      <c r="D11" s="12">
        <v>27620.28</v>
      </c>
      <c r="E11" s="12">
        <v>22553.89</v>
      </c>
      <c r="F11" s="27">
        <v>27249.71</v>
      </c>
      <c r="G11" s="27">
        <v>22358.080000000002</v>
      </c>
      <c r="H11" s="27">
        <v>35705.71</v>
      </c>
      <c r="I11" s="27">
        <v>69843.61</v>
      </c>
      <c r="J11" s="27">
        <v>49906.43</v>
      </c>
      <c r="K11" s="27">
        <v>37052.1</v>
      </c>
      <c r="L11" s="27">
        <v>16314.92</v>
      </c>
      <c r="M11" s="27">
        <v>14625.04</v>
      </c>
      <c r="N11" s="12">
        <f t="shared" si="0"/>
        <v>366416.72999999992</v>
      </c>
      <c r="O11" s="20">
        <v>150340</v>
      </c>
      <c r="P11" s="14">
        <f t="shared" si="1"/>
        <v>216076.72999999992</v>
      </c>
    </row>
    <row r="12" spans="1:16" x14ac:dyDescent="0.2">
      <c r="A12" s="7" t="s">
        <v>5</v>
      </c>
      <c r="B12" s="12">
        <v>18780.060000000001</v>
      </c>
      <c r="C12" s="12">
        <v>9960.7800000000007</v>
      </c>
      <c r="D12" s="12">
        <v>91793.02</v>
      </c>
      <c r="E12" s="12">
        <v>35958.07</v>
      </c>
      <c r="F12" s="27">
        <v>72111.83</v>
      </c>
      <c r="G12" s="27">
        <v>174758.19</v>
      </c>
      <c r="H12" s="27">
        <v>14458.51</v>
      </c>
      <c r="I12" s="27">
        <v>72821.25</v>
      </c>
      <c r="J12" s="27">
        <v>56831.53</v>
      </c>
      <c r="K12" s="27">
        <v>40296.769999999997</v>
      </c>
      <c r="L12" s="27">
        <v>11029.44</v>
      </c>
      <c r="M12" s="27">
        <v>5310.72</v>
      </c>
      <c r="N12" s="12">
        <f t="shared" si="0"/>
        <v>604110.16999999993</v>
      </c>
      <c r="O12" s="20">
        <v>1431653</v>
      </c>
      <c r="P12" s="14">
        <f t="shared" si="1"/>
        <v>-827542.83000000007</v>
      </c>
    </row>
    <row r="13" spans="1:16" x14ac:dyDescent="0.2">
      <c r="A13" s="7" t="s">
        <v>35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27">
        <v>641280.02</v>
      </c>
      <c r="J13" s="27">
        <v>2683310</v>
      </c>
      <c r="K13" s="27">
        <v>4787100</v>
      </c>
      <c r="L13" s="27">
        <v>0</v>
      </c>
      <c r="M13" s="27">
        <v>0</v>
      </c>
      <c r="N13" s="12">
        <f t="shared" si="0"/>
        <v>8111690.0199999996</v>
      </c>
      <c r="O13" s="20">
        <v>0</v>
      </c>
      <c r="P13" s="14">
        <f t="shared" si="1"/>
        <v>8111690.0199999996</v>
      </c>
    </row>
    <row r="14" spans="1:16" x14ac:dyDescent="0.2">
      <c r="A14" s="7" t="s">
        <v>23</v>
      </c>
      <c r="B14" s="12">
        <v>863.29</v>
      </c>
      <c r="C14" s="12">
        <v>22.2</v>
      </c>
      <c r="D14" s="12">
        <v>1885.12</v>
      </c>
      <c r="E14" s="12">
        <v>303.3</v>
      </c>
      <c r="F14" s="27">
        <v>2075.0500000000002</v>
      </c>
      <c r="G14" s="27">
        <v>10667.12</v>
      </c>
      <c r="H14" s="27">
        <v>4068.81</v>
      </c>
      <c r="I14" s="27">
        <v>1242.8399999999999</v>
      </c>
      <c r="J14" s="27">
        <v>3078.79</v>
      </c>
      <c r="K14" s="27">
        <v>2419.87</v>
      </c>
      <c r="L14" s="27">
        <v>1455.01</v>
      </c>
      <c r="M14" s="27">
        <v>1312.99</v>
      </c>
      <c r="N14" s="12">
        <f t="shared" si="0"/>
        <v>29394.390000000003</v>
      </c>
      <c r="O14" s="12">
        <v>9264</v>
      </c>
      <c r="P14" s="14">
        <f t="shared" si="1"/>
        <v>20130.390000000003</v>
      </c>
    </row>
    <row r="15" spans="1:16" x14ac:dyDescent="0.2">
      <c r="A15" s="7" t="s">
        <v>6</v>
      </c>
      <c r="B15" s="12">
        <v>1781.69</v>
      </c>
      <c r="C15" s="12">
        <v>769.61</v>
      </c>
      <c r="D15" s="12">
        <v>3301.91</v>
      </c>
      <c r="E15" s="12">
        <v>-408.91</v>
      </c>
      <c r="F15" s="27">
        <v>331.1</v>
      </c>
      <c r="G15" s="27">
        <v>250.12</v>
      </c>
      <c r="H15" s="27">
        <v>2920.69</v>
      </c>
      <c r="I15" s="27">
        <v>2201.84</v>
      </c>
      <c r="J15" s="27">
        <v>262.36</v>
      </c>
      <c r="K15" s="27">
        <v>2582.94</v>
      </c>
      <c r="L15" s="27">
        <v>702.99</v>
      </c>
      <c r="M15" s="27">
        <v>2058.02</v>
      </c>
      <c r="N15" s="12">
        <f t="shared" si="0"/>
        <v>16754.36</v>
      </c>
      <c r="O15" s="12">
        <v>0</v>
      </c>
      <c r="P15" s="14">
        <f t="shared" si="1"/>
        <v>16754.36</v>
      </c>
    </row>
    <row r="16" spans="1:16" x14ac:dyDescent="0.2">
      <c r="A16" s="7" t="s">
        <v>24</v>
      </c>
      <c r="B16" s="12">
        <f t="shared" ref="B16:B17" si="2">SUM(A16:A16)</f>
        <v>0</v>
      </c>
      <c r="C16" s="12">
        <v>0</v>
      </c>
      <c r="D16" s="12">
        <v>456.27</v>
      </c>
      <c r="E16" s="12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1.73</v>
      </c>
      <c r="K16" s="27">
        <v>492.71</v>
      </c>
      <c r="L16" s="27">
        <v>0</v>
      </c>
      <c r="M16" s="27">
        <v>76.63</v>
      </c>
      <c r="N16" s="12">
        <f t="shared" si="0"/>
        <v>1027.3400000000001</v>
      </c>
      <c r="O16" s="12">
        <v>0</v>
      </c>
      <c r="P16" s="14">
        <f t="shared" si="1"/>
        <v>1027.3400000000001</v>
      </c>
    </row>
    <row r="17" spans="1:23" x14ac:dyDescent="0.2">
      <c r="A17" s="7" t="s">
        <v>20</v>
      </c>
      <c r="B17" s="12">
        <f t="shared" si="2"/>
        <v>0</v>
      </c>
      <c r="C17" s="12">
        <v>0</v>
      </c>
      <c r="D17" s="12">
        <v>0</v>
      </c>
      <c r="E17" s="12">
        <v>0</v>
      </c>
      <c r="F17" s="27">
        <v>0</v>
      </c>
      <c r="G17" s="27">
        <v>0</v>
      </c>
      <c r="H17" s="27">
        <v>594.88</v>
      </c>
      <c r="I17" s="27">
        <v>991.4</v>
      </c>
      <c r="J17" s="27">
        <v>3663.38</v>
      </c>
      <c r="K17" s="27">
        <v>0</v>
      </c>
      <c r="L17" s="27">
        <v>0</v>
      </c>
      <c r="M17" s="27">
        <v>146.91</v>
      </c>
      <c r="N17" s="12">
        <f t="shared" si="0"/>
        <v>5396.57</v>
      </c>
      <c r="O17" s="12">
        <v>1257</v>
      </c>
      <c r="P17" s="14">
        <f t="shared" si="1"/>
        <v>4139.57</v>
      </c>
    </row>
    <row r="18" spans="1:23" x14ac:dyDescent="0.2">
      <c r="A18" s="7" t="s">
        <v>36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7">
        <v>10.32</v>
      </c>
      <c r="J18" s="27">
        <v>-10.32</v>
      </c>
      <c r="K18" s="27">
        <v>0</v>
      </c>
      <c r="L18" s="27">
        <v>0</v>
      </c>
      <c r="M18" s="27">
        <v>0</v>
      </c>
      <c r="N18" s="12">
        <f t="shared" si="0"/>
        <v>0</v>
      </c>
      <c r="O18" s="20">
        <v>0</v>
      </c>
      <c r="P18" s="14">
        <f t="shared" si="1"/>
        <v>0</v>
      </c>
    </row>
    <row r="19" spans="1:23" x14ac:dyDescent="0.2">
      <c r="A19" s="7" t="s">
        <v>7</v>
      </c>
      <c r="B19" s="12">
        <v>883451.64</v>
      </c>
      <c r="C19" s="12">
        <v>406547.75</v>
      </c>
      <c r="D19" s="12">
        <v>3582829.81</v>
      </c>
      <c r="E19" s="12">
        <v>117015.39</v>
      </c>
      <c r="F19" s="27">
        <v>79037.48</v>
      </c>
      <c r="G19" s="27">
        <v>152375.54</v>
      </c>
      <c r="H19" s="27">
        <v>254585.22</v>
      </c>
      <c r="I19" s="27">
        <v>226379.92</v>
      </c>
      <c r="J19" s="27">
        <v>64740.39</v>
      </c>
      <c r="K19" s="27">
        <v>155856.01999999999</v>
      </c>
      <c r="L19" s="27">
        <v>63082.11</v>
      </c>
      <c r="M19" s="27">
        <v>30397.57</v>
      </c>
      <c r="N19" s="12">
        <f t="shared" si="0"/>
        <v>6016298.8399999999</v>
      </c>
      <c r="O19" s="20">
        <v>0</v>
      </c>
      <c r="P19" s="14">
        <f t="shared" si="1"/>
        <v>6016298.8399999999</v>
      </c>
    </row>
    <row r="20" spans="1:23" x14ac:dyDescent="0.2">
      <c r="A20" s="7" t="s">
        <v>22</v>
      </c>
      <c r="B20" s="12">
        <v>11574.35</v>
      </c>
      <c r="C20" s="12">
        <v>6295.03</v>
      </c>
      <c r="D20" s="12">
        <v>6912.54</v>
      </c>
      <c r="E20" s="12">
        <v>7527.01</v>
      </c>
      <c r="F20" s="27">
        <v>0</v>
      </c>
      <c r="G20" s="27">
        <v>24833.23</v>
      </c>
      <c r="H20" s="27">
        <v>14304.75</v>
      </c>
      <c r="I20" s="27">
        <v>6473.68</v>
      </c>
      <c r="J20" s="27">
        <v>6893.72</v>
      </c>
      <c r="K20" s="27">
        <v>16212.03</v>
      </c>
      <c r="L20" s="27">
        <v>9118.9599999999991</v>
      </c>
      <c r="M20" s="27">
        <v>7227.83</v>
      </c>
      <c r="N20" s="12">
        <f t="shared" si="0"/>
        <v>117373.12999999999</v>
      </c>
      <c r="O20" s="12">
        <v>0</v>
      </c>
      <c r="P20" s="14">
        <f t="shared" si="1"/>
        <v>117373.12999999999</v>
      </c>
    </row>
    <row r="21" spans="1:23" x14ac:dyDescent="0.2">
      <c r="A21" s="7" t="s">
        <v>8</v>
      </c>
      <c r="B21" s="12">
        <v>103.63</v>
      </c>
      <c r="C21" s="12">
        <v>0</v>
      </c>
      <c r="D21" s="12">
        <v>0</v>
      </c>
      <c r="E21" s="12">
        <v>19.77</v>
      </c>
      <c r="F21" s="27">
        <v>313.56</v>
      </c>
      <c r="G21" s="27">
        <v>1348.02</v>
      </c>
      <c r="H21" s="27">
        <v>1333.11</v>
      </c>
      <c r="I21" s="27">
        <v>426.64</v>
      </c>
      <c r="J21" s="27">
        <v>403191.29</v>
      </c>
      <c r="K21" s="27">
        <v>1132.1199999999999</v>
      </c>
      <c r="L21" s="27">
        <v>1896.02</v>
      </c>
      <c r="M21" s="27">
        <v>195.15</v>
      </c>
      <c r="N21" s="12">
        <f t="shared" si="0"/>
        <v>409959.31</v>
      </c>
      <c r="O21" s="20">
        <v>14327</v>
      </c>
      <c r="P21" s="14">
        <f t="shared" si="1"/>
        <v>395632.31</v>
      </c>
    </row>
    <row r="22" spans="1:23" ht="13.5" customHeight="1" x14ac:dyDescent="0.2">
      <c r="A22" s="7" t="s">
        <v>9</v>
      </c>
      <c r="B22" s="12">
        <v>9603426.8000000007</v>
      </c>
      <c r="C22" s="12">
        <v>8485242.4499999993</v>
      </c>
      <c r="D22" s="12">
        <v>9286172.1999999993</v>
      </c>
      <c r="E22" s="12">
        <v>10014253.779999999</v>
      </c>
      <c r="F22" s="27">
        <v>8773354.9700000007</v>
      </c>
      <c r="G22" s="27">
        <v>8290355.4900000002</v>
      </c>
      <c r="H22" s="27">
        <v>7727300.6900000004</v>
      </c>
      <c r="I22" s="27">
        <v>8120689.9800000004</v>
      </c>
      <c r="J22" s="27">
        <v>8910108.3800000008</v>
      </c>
      <c r="K22" s="27">
        <v>8660316.6199999992</v>
      </c>
      <c r="L22" s="27">
        <v>7894380.6500000004</v>
      </c>
      <c r="M22" s="27">
        <v>9181007.8200000003</v>
      </c>
      <c r="N22" s="12">
        <f t="shared" si="0"/>
        <v>104946609.83000001</v>
      </c>
      <c r="O22" s="20">
        <v>67577193</v>
      </c>
      <c r="P22" s="14">
        <f t="shared" si="1"/>
        <v>37369416.830000013</v>
      </c>
    </row>
    <row r="23" spans="1:23" ht="13.5" customHeight="1" x14ac:dyDescent="0.2">
      <c r="A23" s="7" t="s">
        <v>18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233892</v>
      </c>
      <c r="H23" s="12">
        <v>0</v>
      </c>
      <c r="I23" s="12">
        <v>0</v>
      </c>
      <c r="J23" s="12">
        <v>0</v>
      </c>
      <c r="K23" s="12">
        <v>113500</v>
      </c>
      <c r="L23" s="12">
        <v>0</v>
      </c>
      <c r="M23" s="12">
        <v>0</v>
      </c>
      <c r="N23" s="12">
        <f t="shared" si="0"/>
        <v>347392</v>
      </c>
      <c r="O23" s="20">
        <v>82569</v>
      </c>
      <c r="P23" s="14">
        <f t="shared" si="1"/>
        <v>264823</v>
      </c>
    </row>
    <row r="24" spans="1:23" x14ac:dyDescent="0.2">
      <c r="A24" s="9" t="s">
        <v>11</v>
      </c>
      <c r="B24" s="13">
        <f t="shared" ref="B24:O24" si="3">SUM(B7:B23)</f>
        <v>14145057.550000001</v>
      </c>
      <c r="C24" s="13">
        <f t="shared" si="3"/>
        <v>12584528.569999998</v>
      </c>
      <c r="D24" s="13">
        <f t="shared" si="3"/>
        <v>16001439.85</v>
      </c>
      <c r="E24" s="13">
        <f t="shared" si="3"/>
        <v>12808951.819999998</v>
      </c>
      <c r="F24" s="13">
        <f t="shared" ref="F24:K24" si="4">SUM(F7:F23)</f>
        <v>11632355.9</v>
      </c>
      <c r="G24" s="13">
        <f t="shared" si="4"/>
        <v>11533323.359999999</v>
      </c>
      <c r="H24" s="13">
        <f t="shared" si="4"/>
        <v>11018490.449999999</v>
      </c>
      <c r="I24" s="13">
        <f t="shared" si="4"/>
        <v>11733008.51</v>
      </c>
      <c r="J24" s="13">
        <f t="shared" si="4"/>
        <v>14262492.560000001</v>
      </c>
      <c r="K24" s="13">
        <f t="shared" si="4"/>
        <v>16947295.919999998</v>
      </c>
      <c r="L24" s="13">
        <f>SUM(L7:L23)</f>
        <v>10600072.4</v>
      </c>
      <c r="M24" s="13">
        <f>SUM(M7:M23)</f>
        <v>11839284.720000001</v>
      </c>
      <c r="N24" s="13">
        <f t="shared" si="3"/>
        <v>155106301.61000001</v>
      </c>
      <c r="O24" s="13">
        <f t="shared" si="3"/>
        <v>70443148</v>
      </c>
      <c r="P24" s="8">
        <f t="shared" si="1"/>
        <v>84663153.610000014</v>
      </c>
    </row>
    <row r="25" spans="1:23" x14ac:dyDescent="0.2">
      <c r="A25" s="35" t="s">
        <v>10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23" x14ac:dyDescent="0.2">
      <c r="A26" s="33" t="s">
        <v>25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x14ac:dyDescent="0.2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/>
      <c r="P27" s="15"/>
      <c r="Q27" s="3"/>
      <c r="R27" s="3"/>
    </row>
    <row r="28" spans="1:23" x14ac:dyDescent="0.2">
      <c r="N28" s="2"/>
      <c r="O28" s="2"/>
    </row>
    <row r="29" spans="1:23" x14ac:dyDescent="0.2">
      <c r="B29" s="11">
        <v>11102058.24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"/>
      <c r="O29" s="2"/>
      <c r="P29" s="2"/>
    </row>
    <row r="30" spans="1:23" x14ac:dyDescent="0.2">
      <c r="N30" s="2"/>
      <c r="O30" s="2"/>
    </row>
    <row r="31" spans="1:23" x14ac:dyDescent="0.2">
      <c r="N31" s="2"/>
      <c r="O31" s="2"/>
    </row>
    <row r="32" spans="1:23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"/>
      <c r="O32" s="2"/>
    </row>
    <row r="33" spans="2:19" x14ac:dyDescent="0.2">
      <c r="N33" s="2"/>
      <c r="O33" s="2"/>
    </row>
    <row r="34" spans="2:19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"/>
      <c r="O34" s="2"/>
    </row>
    <row r="35" spans="2:19" x14ac:dyDescent="0.2">
      <c r="N35" s="2"/>
      <c r="O35" s="16"/>
    </row>
    <row r="36" spans="2:19" x14ac:dyDescent="0.2">
      <c r="O36" s="2"/>
      <c r="S36" s="5"/>
    </row>
    <row r="37" spans="2:19" x14ac:dyDescent="0.2">
      <c r="N37" s="2"/>
      <c r="O37" s="2"/>
      <c r="S37" s="5"/>
    </row>
    <row r="38" spans="2:19" x14ac:dyDescent="0.2">
      <c r="N38" s="2"/>
      <c r="O38" s="2"/>
      <c r="S38" s="5"/>
    </row>
    <row r="39" spans="2:19" x14ac:dyDescent="0.2">
      <c r="S39" s="5"/>
    </row>
    <row r="40" spans="2:19" x14ac:dyDescent="0.2">
      <c r="N40" s="2"/>
    </row>
    <row r="43" spans="2:19" x14ac:dyDescent="0.2">
      <c r="S43" s="6"/>
    </row>
  </sheetData>
  <mergeCells count="18">
    <mergeCell ref="A3:B3"/>
    <mergeCell ref="P4:P5"/>
    <mergeCell ref="B5:B6"/>
    <mergeCell ref="A4:A6"/>
    <mergeCell ref="M5:M6"/>
    <mergeCell ref="B4:M4"/>
    <mergeCell ref="A26:W26"/>
    <mergeCell ref="A25:P25"/>
    <mergeCell ref="C5:C6"/>
    <mergeCell ref="D5:D6"/>
    <mergeCell ref="E5:E6"/>
    <mergeCell ref="F5:F6"/>
    <mergeCell ref="I5:I6"/>
    <mergeCell ref="G5:G6"/>
    <mergeCell ref="H5:H6"/>
    <mergeCell ref="K5:K6"/>
    <mergeCell ref="J5:J6"/>
    <mergeCell ref="L5:L6"/>
  </mergeCells>
  <pageMargins left="0.511811024" right="0.511811024" top="0.78740157499999996" bottom="0.78740157499999996" header="0.31496062000000002" footer="0.31496062000000002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FRCD - RECEITA_REALIZAÇÃO_MÊS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Pinheiro Marques</dc:creator>
  <cp:lastModifiedBy>Francisco De Assis Pinheiro Marques</cp:lastModifiedBy>
  <cp:lastPrinted>2023-11-17T14:21:41Z</cp:lastPrinted>
  <dcterms:created xsi:type="dcterms:W3CDTF">2018-02-07T19:14:35Z</dcterms:created>
  <dcterms:modified xsi:type="dcterms:W3CDTF">2024-01-17T16:15:53Z</dcterms:modified>
</cp:coreProperties>
</file>