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Publicação Prestação de Contas do FRCD\2017\Portal da Câmara\Receitas\12_Dezembro_2017\"/>
    </mc:Choice>
  </mc:AlternateContent>
  <bookViews>
    <workbookView xWindow="240" yWindow="90" windowWidth="11715" windowHeight="9120"/>
  </bookViews>
  <sheets>
    <sheet name="FRCD - RECEITA_REALIZAÇÃO_MÊS" sheetId="1" r:id="rId1"/>
  </sheets>
  <calcPr calcId="152511"/>
</workbook>
</file>

<file path=xl/calcChain.xml><?xml version="1.0" encoding="utf-8"?>
<calcChain xmlns="http://schemas.openxmlformats.org/spreadsheetml/2006/main">
  <c r="O22" i="1" l="1"/>
  <c r="N21" i="1"/>
  <c r="P21" i="1" s="1"/>
  <c r="N20" i="1"/>
  <c r="P20" i="1" s="1"/>
  <c r="N19" i="1"/>
  <c r="P19" i="1" s="1"/>
  <c r="N18" i="1"/>
  <c r="P18" i="1" s="1"/>
  <c r="N17" i="1"/>
  <c r="P17" i="1" s="1"/>
  <c r="N16" i="1"/>
  <c r="P16" i="1" s="1"/>
  <c r="N15" i="1"/>
  <c r="P15" i="1" s="1"/>
  <c r="N14" i="1"/>
  <c r="P14" i="1" s="1"/>
  <c r="N13" i="1"/>
  <c r="P13" i="1" s="1"/>
  <c r="N11" i="1"/>
  <c r="P11" i="1" s="1"/>
  <c r="N12" i="1"/>
  <c r="P12" i="1" s="1"/>
  <c r="N10" i="1"/>
  <c r="P10" i="1" s="1"/>
  <c r="N8" i="1"/>
  <c r="P8" i="1" s="1"/>
  <c r="N7" i="1"/>
  <c r="P7" i="1" s="1"/>
  <c r="M22" i="1"/>
  <c r="L22" i="1"/>
  <c r="K22" i="1"/>
  <c r="J22" i="1"/>
  <c r="I22" i="1"/>
  <c r="H22" i="1"/>
  <c r="G22" i="1"/>
  <c r="F22" i="1"/>
  <c r="E22" i="1"/>
  <c r="D22" i="1"/>
  <c r="C22" i="1"/>
  <c r="B22" i="1"/>
  <c r="N9" i="1"/>
  <c r="P9" i="1" s="1"/>
  <c r="N22" i="1" l="1"/>
  <c r="P22" i="1" s="1"/>
</calcChain>
</file>

<file path=xl/sharedStrings.xml><?xml version="1.0" encoding="utf-8"?>
<sst xmlns="http://schemas.openxmlformats.org/spreadsheetml/2006/main" count="43" uniqueCount="42">
  <si>
    <t>Total</t>
  </si>
  <si>
    <t>Natureza Receita</t>
  </si>
  <si>
    <t>ALUGUEIS E ARRENDAMENTOS-PRINCIPAL</t>
  </si>
  <si>
    <t>ALUGUEIS E ARRENDAMENTOS-MULTAS E JUROS</t>
  </si>
  <si>
    <t>SERV.ADMINISTRAT.E COMERCIAIS GERAIS-PRINC.</t>
  </si>
  <si>
    <t>MULTAS E JUROS PREVISTOS EM CONTRATOS-PRINC.</t>
  </si>
  <si>
    <t>MULTAS E JUROS PREVISTOS EM CONTRATOS-MUL.JUR</t>
  </si>
  <si>
    <t>INDENIZ.P/DANOS CAUSADOS AO PATR.PUB.-PRINC.</t>
  </si>
  <si>
    <t>INDENIZ.P/DANOS CAUSADOS AO PATR.PUB.-MUL.JUR</t>
  </si>
  <si>
    <t>RESTIT.DE DESPESAS DE EXERC.ANTERIORES-PRINC.</t>
  </si>
  <si>
    <t>RESTIT.DE DESPESAS EXERC.ANTERIORES-MUL.JUR.</t>
  </si>
  <si>
    <t>OUTRAS RECEITAS-PRIMARIAS-PRINCIPAL</t>
  </si>
  <si>
    <t>OUTRAS RECEITAS-PRIMARIAS-MULTAS E JUROS</t>
  </si>
  <si>
    <t>ALIENACAO DE BENS MOVEIS E SEMOVENTES-PRINC.</t>
  </si>
  <si>
    <t>REMUNERACAO DE DEPOSITOS BANCARIOS-PRINCIPAL</t>
  </si>
  <si>
    <t>FUNDO ROTATIVO DA CÂMARA DOS DEPUTADOS RECEITA ORÇAMENTÁRIA/2017</t>
  </si>
  <si>
    <t>Receita Orçamentária Líquida* até dezembro.</t>
  </si>
  <si>
    <t>Receita Prevista para o Exercício</t>
  </si>
  <si>
    <t>INSCRICAO EM CONCURSOS E PROCESSOS SLETIVOS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</si>
  <si>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</si>
  <si>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</si>
  <si>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</si>
  <si>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</si>
  <si>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</si>
  <si>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</si>
  <si>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</si>
  <si>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</si>
  <si>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</si>
  <si>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</si>
  <si>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</si>
  <si>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</si>
  <si>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MÊS</t>
  </si>
  <si>
    <t>(A)</t>
  </si>
  <si>
    <t>(B)</t>
  </si>
  <si>
    <t>Receita Líquida Arrecadada no Exercício</t>
  </si>
  <si>
    <t>Diferença</t>
  </si>
  <si>
    <t xml:space="preserve">Fonte: SISGRU, SIAFI e Tesouro Gerencial. </t>
  </si>
  <si>
    <t>*Receita Orçamentária Líquida = Receita Orçamentária Bruta (conta 621200000) - Deduções (Restituições - conta 621310000 / Retificações - conta 611320000). Movimento Líquido = Receita líquida apurada no mês.</t>
  </si>
  <si>
    <t>**CESSAO DO DIR.OPERACIONALIZACAO PAGTOS-PRINC.</t>
  </si>
  <si>
    <t>** Na apuração da receita de Cessão do Direito de Operacionalização da Folha de Pagamento não foram consideradas as deduções oriundas das transferências dos recursos para o Tesouro Nacional.</t>
  </si>
  <si>
    <t>(C) = (A) - (B)</t>
  </si>
  <si>
    <t>SOMA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</si>
</sst>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(#,##0.00\)"/>
  </numFmts>
  <fonts count="9" x14ac:knownFonts="1">
    <font>
      <sz val="10"/>
      <color rgb="FF000000"/>
      <name val="Arial"/>
    </font>
    <font>
      <b/>
      <sz val="8"/>
      <color rgb="FF000000"/>
      <name val="Verdana"/>
      <family val="2"/>
    </font>
    <font>
      <sz val="16"/>
      <color rgb="FF000000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Arial"/>
      <family val="2"/>
    </font>
    <font>
      <b/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39" fontId="0" fillId="0" borderId="0" xfId="0" applyNumberFormat="1"/>
    <xf numFmtId="0" fontId="2" fillId="0" borderId="0" xfId="0" applyFont="1" applyAlignment="1">
      <alignment vertical="top"/>
    </xf>
    <xf numFmtId="0" fontId="4" fillId="0" borderId="0" xfId="0" applyFont="1"/>
    <xf numFmtId="0" fontId="5" fillId="0" borderId="6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/>
    </xf>
    <xf numFmtId="164" fontId="6" fillId="0" borderId="5" xfId="0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0" xfId="0" applyFont="1" applyBorder="1" applyAlignment="1">
      <alignment vertical="top"/>
    </xf>
    <xf numFmtId="0" fontId="6" fillId="0" borderId="4" xfId="0" applyFont="1" applyFill="1" applyBorder="1" applyAlignment="1">
      <alignment horizontal="left" vertical="center" wrapText="1"/>
    </xf>
    <xf numFmtId="164" fontId="7" fillId="0" borderId="4" xfId="0" applyNumberFormat="1" applyFont="1" applyFill="1" applyBorder="1" applyAlignment="1">
      <alignment horizontal="right" vertical="center"/>
    </xf>
    <xf numFmtId="164" fontId="6" fillId="0" borderId="4" xfId="0" applyNumberFormat="1" applyFont="1" applyFill="1" applyBorder="1" applyAlignment="1">
      <alignment horizontal="right" vertical="center"/>
    </xf>
    <xf numFmtId="0" fontId="1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17" fontId="5" fillId="0" borderId="4" xfId="0" applyNumberFormat="1" applyFont="1" applyFill="1" applyBorder="1" applyAlignment="1">
      <alignment horizontal="center" wrapText="1"/>
    </xf>
    <xf numFmtId="17" fontId="5" fillId="0" borderId="9" xfId="0" applyNumberFormat="1" applyFont="1" applyFill="1" applyBorder="1" applyAlignment="1">
      <alignment horizontal="center" wrapText="1"/>
    </xf>
    <xf numFmtId="17" fontId="5" fillId="0" borderId="3" xfId="0" applyNumberFormat="1" applyFont="1" applyFill="1" applyBorder="1" applyAlignment="1">
      <alignment horizontal="center" vertical="center" wrapText="1"/>
    </xf>
    <xf numFmtId="17" fontId="5" fillId="0" borderId="1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7" fontId="5" fillId="0" borderId="2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P31"/>
  <sheetViews>
    <sheetView showGridLines="0" tabSelected="1" workbookViewId="0">
      <selection activeCell="A22" sqref="A22"/>
    </sheetView>
  </sheetViews>
  <sheetFormatPr defaultRowHeight="12.75" x14ac:dyDescent="0.2"/>
  <cols>
    <col min="1" max="1" width="53.7109375" customWidth="1"/>
    <col min="2" max="14" width="20" customWidth="1"/>
    <col min="15" max="15" width="15.5703125" customWidth="1"/>
    <col min="16" max="16" width="18.85546875" customWidth="1"/>
  </cols>
  <sheetData>
    <row r="1" spans="1:16" ht="19.5" x14ac:dyDescent="0.2">
      <c r="A1" s="2" t="s">
        <v>15</v>
      </c>
      <c r="B1" s="2"/>
    </row>
    <row r="2" spans="1:16" ht="12" customHeight="1" x14ac:dyDescent="0.2"/>
    <row r="3" spans="1:16" ht="17.25" customHeight="1" x14ac:dyDescent="0.2">
      <c r="A3" s="9" t="s">
        <v>16</v>
      </c>
    </row>
    <row r="4" spans="1:16" ht="12.75" customHeight="1" x14ac:dyDescent="0.2">
      <c r="A4" s="26" t="s">
        <v>1</v>
      </c>
      <c r="B4" s="19" t="s">
        <v>31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20"/>
      <c r="N4" s="13" t="s">
        <v>0</v>
      </c>
      <c r="O4" s="6" t="s">
        <v>0</v>
      </c>
      <c r="P4" s="23" t="s">
        <v>35</v>
      </c>
    </row>
    <row r="5" spans="1:16" ht="32.25" x14ac:dyDescent="0.2">
      <c r="A5" s="27"/>
      <c r="B5" s="25" t="s">
        <v>19</v>
      </c>
      <c r="C5" s="21" t="s">
        <v>20</v>
      </c>
      <c r="D5" s="21" t="s">
        <v>21</v>
      </c>
      <c r="E5" s="21" t="s">
        <v>22</v>
      </c>
      <c r="F5" s="21" t="s">
        <v>23</v>
      </c>
      <c r="G5" s="21" t="s">
        <v>24</v>
      </c>
      <c r="H5" s="21" t="s">
        <v>25</v>
      </c>
      <c r="I5" s="21" t="s">
        <v>26</v>
      </c>
      <c r="J5" s="21" t="s">
        <v>27</v>
      </c>
      <c r="K5" s="21" t="s">
        <v>28</v>
      </c>
      <c r="L5" s="21" t="s">
        <v>29</v>
      </c>
      <c r="M5" s="22" t="s">
        <v>30</v>
      </c>
      <c r="N5" s="14" t="s">
        <v>34</v>
      </c>
      <c r="O5" s="4" t="s">
        <v>17</v>
      </c>
      <c r="P5" s="24"/>
    </row>
    <row r="6" spans="1:16" x14ac:dyDescent="0.2">
      <c r="A6" s="28"/>
      <c r="B6" s="25"/>
      <c r="C6" s="21"/>
      <c r="D6" s="21"/>
      <c r="E6" s="21"/>
      <c r="F6" s="21"/>
      <c r="G6" s="21"/>
      <c r="H6" s="21"/>
      <c r="I6" s="21"/>
      <c r="J6" s="21"/>
      <c r="K6" s="21"/>
      <c r="L6" s="21"/>
      <c r="M6" s="22"/>
      <c r="N6" s="15" t="s">
        <v>32</v>
      </c>
      <c r="O6" s="5" t="s">
        <v>33</v>
      </c>
      <c r="P6" s="16" t="s">
        <v>40</v>
      </c>
    </row>
    <row r="7" spans="1:16" ht="12.75" customHeight="1" x14ac:dyDescent="0.2">
      <c r="A7" s="10" t="s">
        <v>2</v>
      </c>
      <c r="B7" s="11">
        <v>218908.23</v>
      </c>
      <c r="C7" s="11">
        <v>159341.16</v>
      </c>
      <c r="D7" s="11">
        <v>218175.32</v>
      </c>
      <c r="E7" s="11">
        <v>198394.57</v>
      </c>
      <c r="F7" s="11">
        <v>180004.07</v>
      </c>
      <c r="G7" s="11">
        <v>192486.13</v>
      </c>
      <c r="H7" s="11">
        <v>176350.84</v>
      </c>
      <c r="I7" s="11">
        <v>150519.93</v>
      </c>
      <c r="J7" s="11">
        <v>186755.69</v>
      </c>
      <c r="K7" s="11">
        <v>212614.63</v>
      </c>
      <c r="L7" s="11">
        <v>162254.82</v>
      </c>
      <c r="M7" s="11">
        <v>166610.56</v>
      </c>
      <c r="N7" s="7">
        <f t="shared" ref="N7:N22" si="0">SUM(B7:M7)</f>
        <v>2222415.9499999997</v>
      </c>
      <c r="O7" s="7">
        <v>2832880</v>
      </c>
      <c r="P7" s="12">
        <f>N7-O7</f>
        <v>-610464.05000000028</v>
      </c>
    </row>
    <row r="8" spans="1:16" x14ac:dyDescent="0.2">
      <c r="A8" s="10" t="s">
        <v>3</v>
      </c>
      <c r="B8" s="11">
        <v>309.56</v>
      </c>
      <c r="C8" s="11">
        <v>116.55</v>
      </c>
      <c r="D8" s="11">
        <v>313.88</v>
      </c>
      <c r="E8" s="11">
        <v>306.86</v>
      </c>
      <c r="F8" s="11">
        <v>27.76</v>
      </c>
      <c r="G8" s="11">
        <v>103.48</v>
      </c>
      <c r="H8" s="11">
        <v>62.62</v>
      </c>
      <c r="I8" s="11">
        <v>569.39</v>
      </c>
      <c r="J8" s="11">
        <v>414.08</v>
      </c>
      <c r="K8" s="11">
        <v>819.64</v>
      </c>
      <c r="L8" s="11">
        <v>26.97</v>
      </c>
      <c r="M8" s="11">
        <v>212.48</v>
      </c>
      <c r="N8" s="12">
        <f t="shared" si="0"/>
        <v>3283.2699999999995</v>
      </c>
      <c r="O8" s="12">
        <v>10019</v>
      </c>
      <c r="P8" s="12">
        <f t="shared" ref="P8:P22" si="1">N8-O8</f>
        <v>-6735.7300000000005</v>
      </c>
    </row>
    <row r="9" spans="1:16" ht="13.5" customHeight="1" x14ac:dyDescent="0.2">
      <c r="A9" s="10" t="s">
        <v>38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70000000</v>
      </c>
      <c r="K9" s="11">
        <v>2235447.0699999998</v>
      </c>
      <c r="L9" s="11">
        <v>473621.42</v>
      </c>
      <c r="M9" s="11">
        <v>4056305.52</v>
      </c>
      <c r="N9" s="12">
        <f t="shared" si="0"/>
        <v>76765374.00999999</v>
      </c>
      <c r="O9" s="12">
        <v>0</v>
      </c>
      <c r="P9" s="12">
        <f t="shared" si="1"/>
        <v>76765374.00999999</v>
      </c>
    </row>
    <row r="10" spans="1:16" x14ac:dyDescent="0.2">
      <c r="A10" s="10" t="s">
        <v>4</v>
      </c>
      <c r="B10" s="11">
        <v>9357.2800000000007</v>
      </c>
      <c r="C10" s="11">
        <v>9886.1</v>
      </c>
      <c r="D10" s="11">
        <v>18302.68</v>
      </c>
      <c r="E10" s="11">
        <v>16327.25</v>
      </c>
      <c r="F10" s="11">
        <v>17726.29</v>
      </c>
      <c r="G10" s="11">
        <v>14803.85</v>
      </c>
      <c r="H10" s="11">
        <v>53082.3</v>
      </c>
      <c r="I10" s="11">
        <v>24656.75</v>
      </c>
      <c r="J10" s="11">
        <v>17538.810000000001</v>
      </c>
      <c r="K10" s="11">
        <v>96281.99</v>
      </c>
      <c r="L10" s="11">
        <v>24013.119999999999</v>
      </c>
      <c r="M10" s="11">
        <v>11055.72</v>
      </c>
      <c r="N10" s="12">
        <f t="shared" si="0"/>
        <v>313032.13999999996</v>
      </c>
      <c r="O10" s="12">
        <v>230579</v>
      </c>
      <c r="P10" s="12">
        <f t="shared" si="1"/>
        <v>82453.139999999956</v>
      </c>
    </row>
    <row r="11" spans="1:16" x14ac:dyDescent="0.2">
      <c r="A11" s="10" t="s">
        <v>18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2">
        <f t="shared" si="0"/>
        <v>0</v>
      </c>
      <c r="O11" s="12">
        <v>8730000</v>
      </c>
      <c r="P11" s="12">
        <f>N11-O11</f>
        <v>-8730000</v>
      </c>
    </row>
    <row r="12" spans="1:16" x14ac:dyDescent="0.2">
      <c r="A12" s="10" t="s">
        <v>5</v>
      </c>
      <c r="B12" s="11">
        <v>11381.61</v>
      </c>
      <c r="C12" s="11">
        <v>41592.639999999999</v>
      </c>
      <c r="D12" s="11">
        <v>15763.16</v>
      </c>
      <c r="E12" s="11">
        <v>32980.959999999999</v>
      </c>
      <c r="F12" s="11">
        <v>93206.91</v>
      </c>
      <c r="G12" s="11">
        <v>97366.89</v>
      </c>
      <c r="H12" s="11">
        <v>48988.63</v>
      </c>
      <c r="I12" s="11">
        <v>115077.06</v>
      </c>
      <c r="J12" s="11">
        <v>48345.46</v>
      </c>
      <c r="K12" s="11">
        <v>13365.5</v>
      </c>
      <c r="L12" s="11">
        <v>4990.3100000000004</v>
      </c>
      <c r="M12" s="11">
        <v>47114.239999999998</v>
      </c>
      <c r="N12" s="12">
        <f t="shared" si="0"/>
        <v>570173.37</v>
      </c>
      <c r="O12" s="12">
        <v>1430865</v>
      </c>
      <c r="P12" s="12">
        <f t="shared" si="1"/>
        <v>-860691.63</v>
      </c>
    </row>
    <row r="13" spans="1:16" x14ac:dyDescent="0.2">
      <c r="A13" s="10" t="s">
        <v>6</v>
      </c>
      <c r="B13" s="11">
        <v>0</v>
      </c>
      <c r="C13" s="11">
        <v>0</v>
      </c>
      <c r="D13" s="11">
        <v>255.6</v>
      </c>
      <c r="E13" s="11">
        <v>0</v>
      </c>
      <c r="F13" s="11">
        <v>0</v>
      </c>
      <c r="G13" s="11">
        <v>0</v>
      </c>
      <c r="H13" s="11">
        <v>50.68</v>
      </c>
      <c r="I13" s="11">
        <v>0</v>
      </c>
      <c r="J13" s="11">
        <v>18.52</v>
      </c>
      <c r="K13" s="11">
        <v>0</v>
      </c>
      <c r="L13" s="11">
        <v>0</v>
      </c>
      <c r="M13" s="11">
        <v>0</v>
      </c>
      <c r="N13" s="12">
        <f t="shared" si="0"/>
        <v>324.79999999999995</v>
      </c>
      <c r="O13" s="12">
        <v>0</v>
      </c>
      <c r="P13" s="12">
        <f t="shared" si="1"/>
        <v>324.79999999999995</v>
      </c>
    </row>
    <row r="14" spans="1:16" x14ac:dyDescent="0.2">
      <c r="A14" s="10" t="s">
        <v>7</v>
      </c>
      <c r="B14" s="11">
        <v>299.73</v>
      </c>
      <c r="C14" s="11">
        <v>327.06</v>
      </c>
      <c r="D14" s="11">
        <v>569.79</v>
      </c>
      <c r="E14" s="11">
        <v>3602.4</v>
      </c>
      <c r="F14" s="11">
        <v>1016.43</v>
      </c>
      <c r="G14" s="11">
        <v>-138.71</v>
      </c>
      <c r="H14" s="11">
        <v>3805.24</v>
      </c>
      <c r="I14" s="11">
        <v>4169.97</v>
      </c>
      <c r="J14" s="11">
        <v>1799.1</v>
      </c>
      <c r="K14" s="11">
        <v>946.08</v>
      </c>
      <c r="L14" s="11">
        <v>35.93</v>
      </c>
      <c r="M14" s="11">
        <v>11056.25</v>
      </c>
      <c r="N14" s="12">
        <f t="shared" si="0"/>
        <v>27489.27</v>
      </c>
      <c r="O14" s="12">
        <v>40904</v>
      </c>
      <c r="P14" s="12">
        <f t="shared" si="1"/>
        <v>-13414.73</v>
      </c>
    </row>
    <row r="15" spans="1:16" x14ac:dyDescent="0.2">
      <c r="A15" s="10" t="s">
        <v>8</v>
      </c>
      <c r="B15" s="11">
        <v>0</v>
      </c>
      <c r="C15" s="11">
        <v>0</v>
      </c>
      <c r="D15" s="11">
        <v>26.48</v>
      </c>
      <c r="E15" s="11">
        <v>0</v>
      </c>
      <c r="F15" s="11">
        <v>0</v>
      </c>
      <c r="G15" s="11">
        <v>0</v>
      </c>
      <c r="H15" s="11">
        <v>0</v>
      </c>
      <c r="I15" s="11">
        <v>0.11</v>
      </c>
      <c r="J15" s="11">
        <v>0</v>
      </c>
      <c r="K15" s="11">
        <v>0</v>
      </c>
      <c r="L15" s="11">
        <v>0</v>
      </c>
      <c r="M15" s="11">
        <v>0</v>
      </c>
      <c r="N15" s="12">
        <f t="shared" si="0"/>
        <v>26.59</v>
      </c>
      <c r="O15" s="12">
        <v>0</v>
      </c>
      <c r="P15" s="12">
        <f t="shared" si="1"/>
        <v>26.59</v>
      </c>
    </row>
    <row r="16" spans="1:16" x14ac:dyDescent="0.2">
      <c r="A16" s="10" t="s">
        <v>9</v>
      </c>
      <c r="B16" s="11">
        <v>967015.09</v>
      </c>
      <c r="C16" s="11">
        <v>866941.41</v>
      </c>
      <c r="D16" s="11">
        <v>1549256.43</v>
      </c>
      <c r="E16" s="11">
        <v>523837.4</v>
      </c>
      <c r="F16" s="11">
        <v>557290.1</v>
      </c>
      <c r="G16" s="11">
        <v>199649.82</v>
      </c>
      <c r="H16" s="11">
        <v>144940.64000000001</v>
      </c>
      <c r="I16" s="11">
        <v>135402.35999999999</v>
      </c>
      <c r="J16" s="11">
        <v>109857.7</v>
      </c>
      <c r="K16" s="11">
        <v>69237.850000000006</v>
      </c>
      <c r="L16" s="11">
        <v>46308.2</v>
      </c>
      <c r="M16" s="11">
        <v>236556.95</v>
      </c>
      <c r="N16" s="12">
        <f t="shared" si="0"/>
        <v>5406293.9500000002</v>
      </c>
      <c r="O16" s="12">
        <v>4996081</v>
      </c>
      <c r="P16" s="12">
        <f t="shared" si="1"/>
        <v>410212.95000000019</v>
      </c>
    </row>
    <row r="17" spans="1:16" x14ac:dyDescent="0.2">
      <c r="A17" s="10" t="s">
        <v>10</v>
      </c>
      <c r="B17" s="11">
        <v>347.34</v>
      </c>
      <c r="C17" s="11">
        <v>1372.59</v>
      </c>
      <c r="D17" s="11">
        <v>1295.45</v>
      </c>
      <c r="E17" s="11">
        <v>11344.94</v>
      </c>
      <c r="F17" s="11">
        <v>497.58</v>
      </c>
      <c r="G17" s="11">
        <v>246.87</v>
      </c>
      <c r="H17" s="11">
        <v>225.96</v>
      </c>
      <c r="I17" s="11">
        <v>0</v>
      </c>
      <c r="J17" s="11">
        <v>1692.46</v>
      </c>
      <c r="K17" s="11">
        <v>0</v>
      </c>
      <c r="L17" s="11">
        <v>0</v>
      </c>
      <c r="M17" s="11">
        <v>0</v>
      </c>
      <c r="N17" s="12">
        <f t="shared" si="0"/>
        <v>17023.189999999999</v>
      </c>
      <c r="O17" s="12">
        <v>0</v>
      </c>
      <c r="P17" s="12">
        <f t="shared" si="1"/>
        <v>17023.189999999999</v>
      </c>
    </row>
    <row r="18" spans="1:16" x14ac:dyDescent="0.2">
      <c r="A18" s="10" t="s">
        <v>11</v>
      </c>
      <c r="B18" s="11">
        <v>0</v>
      </c>
      <c r="C18" s="11">
        <v>62.51</v>
      </c>
      <c r="D18" s="11">
        <v>5651.99</v>
      </c>
      <c r="E18" s="11">
        <v>297.83</v>
      </c>
      <c r="F18" s="11">
        <v>144.88999999999999</v>
      </c>
      <c r="G18" s="11">
        <v>0</v>
      </c>
      <c r="H18" s="11">
        <v>162.57</v>
      </c>
      <c r="I18" s="11">
        <v>33.630000000000003</v>
      </c>
      <c r="J18" s="11">
        <v>0</v>
      </c>
      <c r="K18" s="11">
        <v>70.88</v>
      </c>
      <c r="L18" s="11">
        <v>0</v>
      </c>
      <c r="M18" s="11">
        <v>151.5</v>
      </c>
      <c r="N18" s="12">
        <f t="shared" si="0"/>
        <v>6575.8</v>
      </c>
      <c r="O18" s="12">
        <v>2166</v>
      </c>
      <c r="P18" s="12">
        <f t="shared" si="1"/>
        <v>4409.8</v>
      </c>
    </row>
    <row r="19" spans="1:16" x14ac:dyDescent="0.2">
      <c r="A19" s="10" t="s">
        <v>12</v>
      </c>
      <c r="B19" s="11">
        <v>0</v>
      </c>
      <c r="C19" s="11">
        <v>0</v>
      </c>
      <c r="D19" s="11">
        <v>0</v>
      </c>
      <c r="E19" s="11">
        <v>0</v>
      </c>
      <c r="F19" s="11">
        <v>139.97</v>
      </c>
      <c r="G19" s="11">
        <v>136.84</v>
      </c>
      <c r="H19" s="11">
        <v>0</v>
      </c>
      <c r="I19" s="11">
        <v>0</v>
      </c>
      <c r="J19" s="11">
        <v>0</v>
      </c>
      <c r="K19" s="11">
        <v>11.34</v>
      </c>
      <c r="L19" s="11">
        <v>0</v>
      </c>
      <c r="M19" s="11">
        <v>0</v>
      </c>
      <c r="N19" s="12">
        <f t="shared" si="0"/>
        <v>288.14999999999998</v>
      </c>
      <c r="O19" s="12">
        <v>0</v>
      </c>
      <c r="P19" s="12">
        <f t="shared" si="1"/>
        <v>288.14999999999998</v>
      </c>
    </row>
    <row r="20" spans="1:16" x14ac:dyDescent="0.2">
      <c r="A20" s="10" t="s">
        <v>13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54619.99</v>
      </c>
      <c r="J20" s="11">
        <v>0</v>
      </c>
      <c r="K20" s="11">
        <v>0</v>
      </c>
      <c r="L20" s="11">
        <v>0</v>
      </c>
      <c r="M20" s="11">
        <v>0</v>
      </c>
      <c r="N20" s="12">
        <f t="shared" si="0"/>
        <v>54619.99</v>
      </c>
      <c r="O20" s="12">
        <v>114213</v>
      </c>
      <c r="P20" s="12">
        <f t="shared" si="1"/>
        <v>-59593.01</v>
      </c>
    </row>
    <row r="21" spans="1:16" ht="14.25" customHeight="1" x14ac:dyDescent="0.2">
      <c r="A21" s="10" t="s">
        <v>14</v>
      </c>
      <c r="B21" s="11">
        <v>5648648.5700000003</v>
      </c>
      <c r="C21" s="11">
        <v>5323861.49</v>
      </c>
      <c r="D21" s="11">
        <v>4530311.04</v>
      </c>
      <c r="E21" s="11">
        <v>5282962.6900000004</v>
      </c>
      <c r="F21" s="11">
        <v>4398062.6399999997</v>
      </c>
      <c r="G21" s="11">
        <v>5074294.8600000003</v>
      </c>
      <c r="H21" s="11">
        <v>4404704.6100000003</v>
      </c>
      <c r="I21" s="11">
        <v>4844970.9800000004</v>
      </c>
      <c r="J21" s="11">
        <v>4920014.63</v>
      </c>
      <c r="K21" s="11">
        <v>4592958.95</v>
      </c>
      <c r="L21" s="11">
        <v>4537641.83</v>
      </c>
      <c r="M21" s="11">
        <v>4908360.87</v>
      </c>
      <c r="N21" s="12">
        <f t="shared" si="0"/>
        <v>58466793.160000011</v>
      </c>
      <c r="O21" s="12">
        <v>57094988</v>
      </c>
      <c r="P21" s="12">
        <f t="shared" si="1"/>
        <v>1371805.1600000113</v>
      </c>
    </row>
    <row r="22" spans="1:16" s="8" customFormat="1" x14ac:dyDescent="0.2">
      <c r="A22" s="29" t="s">
        <v>41</v>
      </c>
      <c r="B22" s="12">
        <f t="shared" ref="B22:M22" si="2">SUM(B7:B21)</f>
        <v>6856267.4100000001</v>
      </c>
      <c r="C22" s="12">
        <f t="shared" si="2"/>
        <v>6403501.5099999998</v>
      </c>
      <c r="D22" s="12">
        <f t="shared" si="2"/>
        <v>6339921.8200000003</v>
      </c>
      <c r="E22" s="12">
        <f t="shared" si="2"/>
        <v>6070054.9000000004</v>
      </c>
      <c r="F22" s="12">
        <f t="shared" si="2"/>
        <v>5248116.6399999997</v>
      </c>
      <c r="G22" s="12">
        <f t="shared" si="2"/>
        <v>5578950.0300000003</v>
      </c>
      <c r="H22" s="12">
        <f t="shared" si="2"/>
        <v>4832374.0900000008</v>
      </c>
      <c r="I22" s="12">
        <f t="shared" si="2"/>
        <v>5330020.17</v>
      </c>
      <c r="J22" s="12">
        <f t="shared" si="2"/>
        <v>75286436.449999973</v>
      </c>
      <c r="K22" s="12">
        <f t="shared" si="2"/>
        <v>7221753.9299999997</v>
      </c>
      <c r="L22" s="12">
        <f t="shared" si="2"/>
        <v>5248892.5999999996</v>
      </c>
      <c r="M22" s="12">
        <f t="shared" si="2"/>
        <v>9437424.0899999999</v>
      </c>
      <c r="N22" s="12">
        <f t="shared" si="0"/>
        <v>143853713.63999999</v>
      </c>
      <c r="O22" s="12">
        <f>SUM(O7:O21)</f>
        <v>75482695</v>
      </c>
      <c r="P22" s="12">
        <f t="shared" si="1"/>
        <v>68371018.639999986</v>
      </c>
    </row>
    <row r="23" spans="1:16" x14ac:dyDescent="0.2">
      <c r="A23" s="3" t="s">
        <v>36</v>
      </c>
    </row>
    <row r="24" spans="1:16" x14ac:dyDescent="0.2">
      <c r="A24" s="3" t="s">
        <v>37</v>
      </c>
    </row>
    <row r="25" spans="1:16" x14ac:dyDescent="0.2">
      <c r="A25" s="17" t="s">
        <v>39</v>
      </c>
      <c r="B25" s="18"/>
      <c r="C25" s="18"/>
      <c r="D25" s="18"/>
      <c r="E25" s="18"/>
      <c r="F25" s="18"/>
      <c r="G25" s="18"/>
    </row>
    <row r="26" spans="1:16" x14ac:dyDescent="0.2">
      <c r="K26" s="1"/>
      <c r="L26" s="1"/>
    </row>
    <row r="30" spans="1:16" x14ac:dyDescent="0.2">
      <c r="L30" s="1"/>
      <c r="N30" s="1"/>
    </row>
    <row r="31" spans="1:16" x14ac:dyDescent="0.2">
      <c r="J31" s="1"/>
    </row>
  </sheetData>
  <mergeCells count="16">
    <mergeCell ref="P4:P5"/>
    <mergeCell ref="B5:B6"/>
    <mergeCell ref="C5:C6"/>
    <mergeCell ref="D5:D6"/>
    <mergeCell ref="A4:A6"/>
    <mergeCell ref="A25:G25"/>
    <mergeCell ref="B4:M4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511811024" right="0.511811024" top="0.78740157499999996" bottom="0.78740157499999996" header="0.31496062000000002" footer="0.31496062000000002"/>
  <pageSetup paperSize="9" scale="39" fitToHeight="0" orientation="landscape" r:id="rId1"/>
  <ignoredErrors>
    <ignoredError sqref="N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FRCD - RECEITA_REALIZAÇÃO_MÊS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 Assis Pinheiro Marques</dc:creator>
  <cp:lastModifiedBy>Francisco De Assis Pinheiro Marques</cp:lastModifiedBy>
  <cp:lastPrinted>2018-02-15T16:15:51Z</cp:lastPrinted>
  <dcterms:created xsi:type="dcterms:W3CDTF">2018-02-07T18:36:59Z</dcterms:created>
  <dcterms:modified xsi:type="dcterms:W3CDTF">2018-02-15T16:18:07Z</dcterms:modified>
</cp:coreProperties>
</file>