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Abril Categoria" sheetId="5" r:id="rId1"/>
    <sheet name="Abril Função" sheetId="6" r:id="rId2"/>
    <sheet name="Abril Modalidade" sheetId="7" r:id="rId3"/>
    <sheet name="Abril Programa" sheetId="8" r:id="rId4"/>
  </sheets>
  <externalReferences>
    <externalReference r:id="rId5"/>
  </externalReferences>
  <definedNames>
    <definedName name="_xlnm.Print_Area" localSheetId="0">'Abril Categoria'!$A$1:$H$43</definedName>
    <definedName name="_xlnm.Print_Area" localSheetId="1">'Abril Função'!$A$1:$G$35</definedName>
    <definedName name="_xlnm.Print_Area" localSheetId="2">'Abril Modalidade'!$A$1:$E$96</definedName>
    <definedName name="_xlnm.Print_Area" localSheetId="3">'Abril Programa'!$A$1:$H$35</definedName>
    <definedName name="_xlnm.Print_Titles" localSheetId="2">'Abril Modalidade'!$1:$5</definedName>
  </definedNames>
  <calcPr calcId="145621"/>
</workbook>
</file>

<file path=xl/calcChain.xml><?xml version="1.0" encoding="utf-8"?>
<calcChain xmlns="http://schemas.openxmlformats.org/spreadsheetml/2006/main">
  <c r="E33" i="8" l="1"/>
  <c r="E32" i="8"/>
  <c r="E29" i="8"/>
  <c r="E28" i="8"/>
  <c r="E26" i="8"/>
  <c r="E25" i="8"/>
  <c r="E24" i="8"/>
  <c r="E22" i="8"/>
  <c r="E21" i="8"/>
  <c r="E20" i="8"/>
  <c r="E19" i="8"/>
  <c r="E18" i="8"/>
  <c r="E16" i="8"/>
  <c r="E15" i="8"/>
  <c r="E14" i="8"/>
  <c r="E13" i="8"/>
  <c r="E12" i="8"/>
  <c r="E11" i="8"/>
  <c r="E10" i="8"/>
  <c r="E9" i="8"/>
  <c r="E8" i="8"/>
  <c r="C31" i="8"/>
  <c r="C27" i="8"/>
  <c r="C23" i="8"/>
  <c r="C17" i="8"/>
  <c r="C7" i="8"/>
</calcChain>
</file>

<file path=xl/sharedStrings.xml><?xml version="1.0" encoding="utf-8"?>
<sst xmlns="http://schemas.openxmlformats.org/spreadsheetml/2006/main" count="231" uniqueCount="126">
  <si>
    <t>Categoria Econômica Despesa</t>
  </si>
  <si>
    <t>Grupo Despesa</t>
  </si>
  <si>
    <t>Modalidade Aplicação</t>
  </si>
  <si>
    <t>Fonte Recursos Detalhada</t>
  </si>
  <si>
    <t>DOTACAO ATUALIZADA</t>
  </si>
  <si>
    <t>CAMARA DOS DEPUTADOS</t>
  </si>
  <si>
    <t>DESPESAS CORRENTES</t>
  </si>
  <si>
    <t>OUTRAS DESPESAS CORRENTES</t>
  </si>
  <si>
    <t>TRANSFERENCIA INSTITUICOES PRIVADAS SEM FINS LUCRATIVOS</t>
  </si>
  <si>
    <t>RECURSOS LIVRES DA UNIAO</t>
  </si>
  <si>
    <t>Total</t>
  </si>
  <si>
    <t>TRANSFERENCIAS AO EXTERIOR</t>
  </si>
  <si>
    <t>APLICACOES DIRETAS</t>
  </si>
  <si>
    <t>APLICACOES DIRETAS - OPERACOES INTERNAS</t>
  </si>
  <si>
    <t>PESSOAL E ENCARGOS SOCIAIS</t>
  </si>
  <si>
    <t>REC.LIVRES SEG.SOCIAL</t>
  </si>
  <si>
    <t>BENEFICIOS RPPS UNIAO</t>
  </si>
  <si>
    <t>DESPESAS DE CAPITAL</t>
  </si>
  <si>
    <t>INVESTIMENTOS</t>
  </si>
  <si>
    <t>FUNDO ROTATIVO DA CAMARA DOS DEPUTADOS</t>
  </si>
  <si>
    <t>RECURSOS PROPRIOS LIVRES DA UO</t>
  </si>
  <si>
    <t>REC.PROP.LIV.UO-FRCD</t>
  </si>
  <si>
    <t>REC.PROP.UO APLIC.EXCL.EM DESP.DE CAPITAL</t>
  </si>
  <si>
    <t>REC.PROP.UO EXCL.DESP.CAP.-FRCD</t>
  </si>
  <si>
    <t>EQUIPAMENTOS E MATERIAL PERMANENTE</t>
  </si>
  <si>
    <t>PREGAO</t>
  </si>
  <si>
    <t>INDENIZACOES E RESTITUICOES</t>
  </si>
  <si>
    <t>DESPESAS DE EXERCICIOS ANTERIORES</t>
  </si>
  <si>
    <t>SERVICOS DE TECNOLOGIA DA INFORMACAO E COMUNICACAO - PJ</t>
  </si>
  <si>
    <t>OUTROS SERVICOS DE TERCEIROS - PESSOA JURIDICA</t>
  </si>
  <si>
    <t>OUTROS SERVICOS DE TERCEIROS - PESSOA FISICA</t>
  </si>
  <si>
    <t>NAO SE APLICA</t>
  </si>
  <si>
    <t>INEXIGIBILIDADE</t>
  </si>
  <si>
    <t>OBRAS E INSTALACOES</t>
  </si>
  <si>
    <t>OUTROS SERVICOS DE TERCEIROS- PESSOA JURIDICA</t>
  </si>
  <si>
    <t>LOCACAO DE MAO-DE-OBRA</t>
  </si>
  <si>
    <t>MATERIAL DE CONSUMO</t>
  </si>
  <si>
    <t>PASSAGENS E DESPESAS COM LOCOMOCAO</t>
  </si>
  <si>
    <t>PREMIACOES CULT., ART., CIENT., DESP. E OUTR.</t>
  </si>
  <si>
    <t>MATERIAL, BEM OU SERVICO P/ DISTRIB. GRATUITA</t>
  </si>
  <si>
    <t>SUPRIMENTO DE FUNDOS</t>
  </si>
  <si>
    <t>OBRIGACOES TRIBUTARIAS E CONTRIBUTIVAS</t>
  </si>
  <si>
    <t>OBRIG.TRIBUT.E CONTRIB-OP.INTRA-ORCAMENTARIAS</t>
  </si>
  <si>
    <t>SENTENCAS JUDICIAIS</t>
  </si>
  <si>
    <t>AUXILIO-TRANSPORTE</t>
  </si>
  <si>
    <t>AUXILIO-ALIMENTACAO</t>
  </si>
  <si>
    <t>DIARIAS - PESSOAL CIVIL</t>
  </si>
  <si>
    <t>OUTROS BENEF.ASSIST. DO SERVIDOR E DO MILITAR</t>
  </si>
  <si>
    <t>CONTRIBUICOES</t>
  </si>
  <si>
    <t>OBRIGACOES PATRONAIS - OP.INTRA-ORCAMENTARIAS</t>
  </si>
  <si>
    <t>RESSARCIMENTO DE DESP. DE PESSOAL REQUISITADO</t>
  </si>
  <si>
    <t>INDENIZACOES E RESTITUICOES TRABALHISTAS</t>
  </si>
  <si>
    <t>OUTRAS DESPESAS VARIAVEIS - PESSOAL CIVIL</t>
  </si>
  <si>
    <t>OBRIGACOES PATRONAIS</t>
  </si>
  <si>
    <t>VENCIMENTOS E VANTAGENS FIXAS - PESSOAL CIVIL</t>
  </si>
  <si>
    <t>CONTRIB. A ENTIDADES FECHADAS DE PREVIDENCIA</t>
  </si>
  <si>
    <t>PENSOES</t>
  </si>
  <si>
    <t>APOSENTADORIAS, RESERVA REMUNERADA E REFORMAS</t>
  </si>
  <si>
    <t>OUTROS SERVICOS DE TERCEIROS - PESSOA JURIDICA (INTRA)</t>
  </si>
  <si>
    <t>SERVICOS DE CONSULTORIA</t>
  </si>
  <si>
    <t>AQUISICAO DE BENS PARA REVENDA</t>
  </si>
  <si>
    <t>DISPENSA DE LICITACAO</t>
  </si>
  <si>
    <t>CONCORRENCIA</t>
  </si>
  <si>
    <t>TOMADA DE PRECO</t>
  </si>
  <si>
    <t>CONCURSO</t>
  </si>
  <si>
    <t>Função Governo</t>
  </si>
  <si>
    <t>Subfunção Governo</t>
  </si>
  <si>
    <t>Esfera Orçamentária</t>
  </si>
  <si>
    <t>ENCARGOS ESPECIAIS</t>
  </si>
  <si>
    <t>PREVIDENCIA ESPECIAL</t>
  </si>
  <si>
    <t>ORCAMENTO DE SEGURIDADE SOCIAL</t>
  </si>
  <si>
    <t>OUTROS ENCARGOS ESPECIAIS</t>
  </si>
  <si>
    <t>ORCAMENTO FISCAL</t>
  </si>
  <si>
    <t>LEGISLATIVA</t>
  </si>
  <si>
    <t>ACAO LEGISLATIVA</t>
  </si>
  <si>
    <t>ADMINISTRACAO GERAL</t>
  </si>
  <si>
    <t>PROTECAO E BENEFICIOS AO TRABALHADOR</t>
  </si>
  <si>
    <t>PREVIDENCIA SOCIAL</t>
  </si>
  <si>
    <t>PREVIDENCIA DO REGIME ESTATUTARIO</t>
  </si>
  <si>
    <t>RESERVA DE CONTINGENCIA</t>
  </si>
  <si>
    <t>4061</t>
  </si>
  <si>
    <t>2004</t>
  </si>
  <si>
    <t>0034</t>
  </si>
  <si>
    <t>0Z01</t>
  </si>
  <si>
    <t>0Z00</t>
  </si>
  <si>
    <t>0999</t>
  </si>
  <si>
    <t>00UU</t>
  </si>
  <si>
    <t>00UT</t>
  </si>
  <si>
    <t>00PW</t>
  </si>
  <si>
    <t>0910</t>
  </si>
  <si>
    <t>0536</t>
  </si>
  <si>
    <t>0531</t>
  </si>
  <si>
    <t>00X3</t>
  </si>
  <si>
    <t>00UX</t>
  </si>
  <si>
    <t>00S6</t>
  </si>
  <si>
    <t>0909</t>
  </si>
  <si>
    <t>216H</t>
  </si>
  <si>
    <t>212B</t>
  </si>
  <si>
    <t>20TP</t>
  </si>
  <si>
    <t>12F2</t>
  </si>
  <si>
    <t>10S2</t>
  </si>
  <si>
    <t>09HB</t>
  </si>
  <si>
    <t>0181</t>
  </si>
  <si>
    <t>Ação Governo</t>
  </si>
  <si>
    <t>Programa Governo</t>
  </si>
  <si>
    <t>CÂMARA DOS DEPUTADOS
DEPARTAMENTO DE FINANÇAS, ORÇAMENTO E CONTABILIDADE
COORDENAÇÃO DE PLANEJAMENTO E ORÇAMENTO</t>
  </si>
  <si>
    <t>Execução Orçamentária - Categoria Econômica</t>
  </si>
  <si>
    <t>Em R$</t>
  </si>
  <si>
    <t xml:space="preserve">UO Responsável  </t>
  </si>
  <si>
    <t xml:space="preserve">DESPESAS EMPENHADAS  </t>
  </si>
  <si>
    <t xml:space="preserve">DESPESAS PAGAS </t>
  </si>
  <si>
    <t>Fonte: SIAFI2026</t>
  </si>
  <si>
    <t>Execução Orçamentária - Função e Subfunção</t>
  </si>
  <si>
    <t xml:space="preserve">UO Responsável </t>
  </si>
  <si>
    <t>DESPESAS EMPENHADAS</t>
  </si>
  <si>
    <t>Execução Orçamentária - Modalidade de Licitação</t>
  </si>
  <si>
    <t xml:space="preserve">Modalidade Licitação  </t>
  </si>
  <si>
    <t>Elemento de Despesa</t>
  </si>
  <si>
    <t xml:space="preserve">DESPESAS PAGAS  </t>
  </si>
  <si>
    <t>Execução Orçamentária - Programa e Ação</t>
  </si>
  <si>
    <t>UO Responsável</t>
  </si>
  <si>
    <t xml:space="preserve">DESPESAS EMPENHADAS </t>
  </si>
  <si>
    <t>DESPESAS
PAGAS</t>
  </si>
  <si>
    <t xml:space="preserve">CÂMARA DOS DEPUTADOS
DEPARTAMENTO DE FINANÇAS, ORÇAMENTO E CONTABILIDADE
COORDENAÇÃO DE PLANEJAMENTO E ORÇAMENTO
</t>
  </si>
  <si>
    <t>REC.PROP.LIV.UO-ANCINE</t>
  </si>
  <si>
    <t>Atualizado até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</si>
</sst>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9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18"/>
      <color rgb="FF000000"/>
      <name val="Tahoma"/>
    </font>
    <font>
      <sz val="10"/>
      <color rgb="FF000000"/>
      <name val="Arial"/>
      <family val="2"/>
    </font>
    <font>
      <sz val="1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164" fontId="3" fillId="3" borderId="2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4" fillId="0" borderId="0" xfId="0" applyFont="1" applyAlignment="1">
      <alignment horizontal="centerContinuous" vertical="top"/>
    </xf>
    <xf numFmtId="0" fontId="0" fillId="0" borderId="0" xfId="0" applyAlignment="1">
      <alignment horizontal="centerContinuous"/>
    </xf>
    <xf numFmtId="0" fontId="7" fillId="0" borderId="0" xfId="0" applyFont="1"/>
    <xf numFmtId="0" fontId="8" fillId="2" borderId="4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2" borderId="4" xfId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0" fillId="0" borderId="0" xfId="0"/>
    <xf numFmtId="0" fontId="7" fillId="0" borderId="5" xfId="1" applyFont="1" applyBorder="1" applyAlignment="1">
      <alignment horizontal="right" vertical="top"/>
    </xf>
    <xf numFmtId="0" fontId="7" fillId="0" borderId="5" xfId="1" applyFont="1" applyBorder="1" applyAlignment="1">
      <alignment vertical="top" wrapText="1"/>
    </xf>
    <xf numFmtId="0" fontId="7" fillId="0" borderId="5" xfId="1" applyFont="1" applyBorder="1" applyAlignment="1">
      <alignment vertical="top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3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6" fillId="0" borderId="0" xfId="1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&#231;&#227;o%20de%20Controle%20e%20Avalia&#231;&#227;o/TeleTrabalho%20-%20WFH/Relat&#243;rios/Transpar&#234;ncia/Tabelas%20de%20Apoio/TABELAS%20DE%20APO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"/>
      <sheetName val="PROGRAMA"/>
      <sheetName val="Plan3"/>
    </sheetNames>
    <sheetDataSet>
      <sheetData sheetId="0">
        <row r="3">
          <cell r="A3" t="str">
            <v>0181</v>
          </cell>
          <cell r="B3" t="str">
            <v>APOSENTADORIAS E PENSÕES - SERVIDORES CIVIS</v>
          </cell>
        </row>
        <row r="4">
          <cell r="A4" t="str">
            <v>0531</v>
          </cell>
          <cell r="B4" t="str">
            <v>COMPENSAÇÃO FINANCEIRA ENTRE PSSC E AS ENTIDADES DE PREVIDÊNCIA FEDERAL, ESTADUAL E MUNICIPAL</v>
          </cell>
        </row>
        <row r="5">
          <cell r="A5" t="str">
            <v>0536</v>
          </cell>
          <cell r="B5" t="str">
            <v>BENEFÍCIOS DE LEGISLAÇÃO ESPECIAL</v>
          </cell>
        </row>
        <row r="6">
          <cell r="A6" t="str">
            <v>2004</v>
          </cell>
          <cell r="B6" t="str">
            <v>ASSISTÊNCIA MÉDICA E ODONTOLÓGICA AOS SERVIDORES CIVIS, EMPREGADOS, MILITARES E SEUS DEPENDENTES</v>
          </cell>
        </row>
        <row r="7">
          <cell r="A7" t="str">
            <v>4061</v>
          </cell>
          <cell r="B7" t="str">
            <v>PROCESSO LEGISLATIVO, FISCALIZAÇÃO E REPRESENTAÇÃO POLÍTICA</v>
          </cell>
        </row>
        <row r="8">
          <cell r="A8" t="str">
            <v>00PW</v>
          </cell>
          <cell r="B8" t="str">
            <v>CONTRIBUIÇÕES REGULARES A ENTIDADES OU ORGANISMOS NACIONAIS SEM EXIGÊNCIA DE PROGRAMAÇÃO ESPECÍFICA</v>
          </cell>
        </row>
        <row r="9">
          <cell r="A9" t="str">
            <v>00S6</v>
          </cell>
          <cell r="B9" t="str">
            <v>BENEFÍCIO ESPECIAL  - LEI N. 12.618, DE 2012</v>
          </cell>
        </row>
        <row r="10">
          <cell r="A10" t="str">
            <v>00UT</v>
          </cell>
          <cell r="B10" t="str">
            <v>CONTRIBUIÇÕES REGULARES A ORGANISMOS DE DIREITO INTERNACIONAL PÚBLICO SEM EXIGÊNCIA DE PROGRAMAÇÃO ESPECÍFICA</v>
          </cell>
        </row>
        <row r="11">
          <cell r="A11" t="str">
            <v>00UU</v>
          </cell>
          <cell r="B11" t="str">
            <v>CONTRIBUIÇÕES REGULARES A ORGANISMOS INTERNACIONAIS DE DIREITO PRIVADO SEM EXIGÊNCIA DE PROGRAMAÇÃO ESPECÍFICA</v>
          </cell>
        </row>
        <row r="12">
          <cell r="A12" t="str">
            <v>00UX</v>
          </cell>
          <cell r="B12" t="str">
            <v>DEMAIS APOSENTADORIAS E COMPLEMENTAÇÕES</v>
          </cell>
        </row>
        <row r="13">
          <cell r="A13" t="str">
            <v>00X3</v>
          </cell>
          <cell r="B13" t="str">
            <v>COMPENSAÇÃO FINANCEIRA ENTRE O RPPSU E OS DEMAIS RPPS DOS ENTES FEDERADOS</v>
          </cell>
        </row>
        <row r="14">
          <cell r="A14" t="str">
            <v>09HB</v>
          </cell>
          <cell r="B14" t="str">
            <v>CONTRIBUIÇÃO DA UNIÃO, DE SUAS AUTARQUIAS E FUNDAÇÕES PARA O CUSTEIO DO REGIME DE PREVIDÊNCIA DOS SERVIDORES PÚBLICOS FEDERAIS</v>
          </cell>
        </row>
        <row r="15">
          <cell r="A15" t="str">
            <v>0Z00</v>
          </cell>
          <cell r="B15" t="str">
            <v>RESERVA DE CONTINGÊNCIA - FINANCEIRA</v>
          </cell>
        </row>
        <row r="16">
          <cell r="A16" t="str">
            <v>0Z01</v>
          </cell>
          <cell r="B16" t="str">
            <v>RESERVA DE CONTINGÊNCIA FISCAL - PRIMÁRIA</v>
          </cell>
        </row>
        <row r="17">
          <cell r="A17" t="str">
            <v>10S2</v>
          </cell>
          <cell r="B17" t="str">
            <v>CONSTRUÇÃO DO CENTRO DE TECNOLOGIA DA CÂMARA DOS DEPUTADOS</v>
          </cell>
        </row>
        <row r="18">
          <cell r="A18" t="str">
            <v>12F2</v>
          </cell>
          <cell r="B18" t="str">
            <v>REFORMA DOS IMÓVEIS FUNCIONAIS DESTINADOS À MORADIA DOS DEPUTADOS FEDERAIS</v>
          </cell>
        </row>
        <row r="19">
          <cell r="A19" t="str">
            <v>20TP</v>
          </cell>
          <cell r="B19" t="str">
            <v>ATIVOS CIVIS DA UNIÃO</v>
          </cell>
        </row>
        <row r="20">
          <cell r="A20" t="str">
            <v>212B</v>
          </cell>
          <cell r="B20" t="str">
            <v>BENEFÍCIOS OBRIGATÓRIOS AOS SERVIDORES CIVIS, EMPREGADOS, MILITARES E SEUS DEPENDENTES</v>
          </cell>
        </row>
        <row r="21">
          <cell r="A21" t="str">
            <v>216H</v>
          </cell>
          <cell r="B21" t="str">
            <v>AJUDA DE CUSTO PARA MORADIA OU AUXÍLIO-MORADIA A AGENTES PÚBLICOS</v>
          </cell>
        </row>
      </sheetData>
      <sheetData sheetId="1">
        <row r="3">
          <cell r="A3" t="str">
            <v>0034</v>
          </cell>
          <cell r="B3" t="str">
            <v>PROGRAMA DE GESTÃO E MANUTENÇÃO DO PODER LEGISLATIVO</v>
          </cell>
          <cell r="C3"/>
          <cell r="D3"/>
        </row>
        <row r="4">
          <cell r="A4" t="str">
            <v>0909</v>
          </cell>
          <cell r="B4" t="str">
            <v>OPERAÇÕES ESPECIAIS: OUTROS ENCARGOS ESPECIAIS</v>
          </cell>
          <cell r="C4"/>
          <cell r="D4"/>
        </row>
        <row r="5">
          <cell r="A5" t="str">
            <v>0910</v>
          </cell>
          <cell r="B5" t="str">
            <v>OPERAÇÕES ESPECIAIS: GESTÃO DA PARTICIPAÇÃO EM ORGANISMOS E ENTIDADES NACIONAIS E INTERNACIONAIS</v>
          </cell>
          <cell r="C5"/>
          <cell r="D5"/>
        </row>
        <row r="6">
          <cell r="A6" t="str">
            <v>0999</v>
          </cell>
          <cell r="B6" t="str">
            <v>RESERVA DE CONTINGÊNCIA</v>
          </cell>
          <cell r="C6"/>
          <cell r="D6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tabSelected="1" workbookViewId="0">
      <selection activeCell="J18" sqref="J18"/>
    </sheetView>
  </sheetViews>
  <sheetFormatPr defaultRowHeight="12.75" outlineLevelRow="4" x14ac:dyDescent="0.2"/>
  <cols>
    <col min="1" max="1" width="37.140625" style="18" customWidth="1"/>
    <col min="2" max="2" width="19" style="18" customWidth="1"/>
    <col min="3" max="3" width="25" style="18" customWidth="1"/>
    <col min="4" max="4" width="50.140625" style="18" customWidth="1"/>
    <col min="5" max="5" width="31.5703125" style="18" customWidth="1"/>
    <col min="6" max="8" width="14.28515625" style="18" customWidth="1"/>
    <col min="9" max="16384" width="9.140625" style="18"/>
  </cols>
  <sheetData>
    <row r="1" spans="1:8" ht="52.9" customHeight="1" x14ac:dyDescent="0.2">
      <c r="A1" s="22" t="s">
        <v>105</v>
      </c>
      <c r="B1" s="22"/>
      <c r="C1" s="22"/>
      <c r="D1" s="22"/>
      <c r="E1" s="22"/>
      <c r="F1" s="22"/>
      <c r="G1" s="22"/>
      <c r="H1" s="22"/>
    </row>
    <row r="3" spans="1:8" ht="22.5" x14ac:dyDescent="0.2">
      <c r="A3" s="23" t="s">
        <v>106</v>
      </c>
      <c r="B3" s="23"/>
      <c r="C3" s="23"/>
      <c r="D3" s="23"/>
      <c r="E3" s="23"/>
      <c r="F3" s="23"/>
      <c r="G3" s="23"/>
      <c r="H3" s="23"/>
    </row>
    <row r="4" spans="1:8" x14ac:dyDescent="0.2">
      <c r="H4" s="13" t="s">
        <v>107</v>
      </c>
    </row>
    <row r="5" spans="1:8" ht="22.5" x14ac:dyDescent="0.2">
      <c r="A5" s="12" t="s">
        <v>108</v>
      </c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109</v>
      </c>
      <c r="H5" s="12" t="s">
        <v>110</v>
      </c>
    </row>
    <row r="6" spans="1:8" x14ac:dyDescent="0.2">
      <c r="A6" s="25" t="s">
        <v>5</v>
      </c>
      <c r="B6" s="25"/>
      <c r="C6" s="25"/>
      <c r="D6" s="25"/>
      <c r="E6" s="25"/>
      <c r="F6" s="1">
        <v>9124835306</v>
      </c>
      <c r="G6" s="1">
        <v>7971710204.6000004</v>
      </c>
      <c r="H6" s="2">
        <v>2346482608.8400002</v>
      </c>
    </row>
    <row r="7" spans="1:8" outlineLevel="1" x14ac:dyDescent="0.2">
      <c r="A7" s="17"/>
      <c r="B7" s="25" t="s">
        <v>6</v>
      </c>
      <c r="C7" s="25"/>
      <c r="D7" s="25"/>
      <c r="E7" s="25"/>
      <c r="F7" s="1">
        <v>8962324875</v>
      </c>
      <c r="G7" s="1">
        <v>7940978334.29</v>
      </c>
      <c r="H7" s="2">
        <v>2343302744.9499998</v>
      </c>
    </row>
    <row r="8" spans="1:8" outlineLevel="2" x14ac:dyDescent="0.2">
      <c r="A8" s="25"/>
      <c r="B8" s="25"/>
      <c r="C8" s="25" t="s">
        <v>7</v>
      </c>
      <c r="D8" s="25"/>
      <c r="E8" s="25"/>
      <c r="F8" s="1">
        <v>1867491168</v>
      </c>
      <c r="G8" s="1">
        <v>1567517875.29</v>
      </c>
      <c r="H8" s="2">
        <v>432180908.36000001</v>
      </c>
    </row>
    <row r="9" spans="1:8" outlineLevel="3" x14ac:dyDescent="0.2">
      <c r="A9" s="25"/>
      <c r="B9" s="25"/>
      <c r="C9" s="25"/>
      <c r="D9" s="25" t="s">
        <v>8</v>
      </c>
      <c r="E9" s="25"/>
      <c r="F9" s="1">
        <v>30000</v>
      </c>
      <c r="G9" s="1"/>
      <c r="H9" s="2"/>
    </row>
    <row r="10" spans="1:8" ht="22.5" outlineLevel="4" x14ac:dyDescent="0.2">
      <c r="A10" s="25"/>
      <c r="B10" s="25"/>
      <c r="C10" s="25"/>
      <c r="D10" s="25"/>
      <c r="E10" s="17" t="s">
        <v>9</v>
      </c>
      <c r="F10" s="4">
        <v>30000</v>
      </c>
      <c r="G10" s="4"/>
      <c r="H10" s="3"/>
    </row>
    <row r="11" spans="1:8" outlineLevel="3" x14ac:dyDescent="0.2">
      <c r="A11" s="25"/>
      <c r="B11" s="25"/>
      <c r="C11" s="25"/>
      <c r="D11" s="25" t="s">
        <v>11</v>
      </c>
      <c r="E11" s="25"/>
      <c r="F11" s="1">
        <v>1816750</v>
      </c>
      <c r="G11" s="1">
        <v>1072313.8</v>
      </c>
      <c r="H11" s="2">
        <v>1072313.8</v>
      </c>
    </row>
    <row r="12" spans="1:8" ht="22.5" outlineLevel="4" x14ac:dyDescent="0.2">
      <c r="A12" s="25"/>
      <c r="B12" s="25"/>
      <c r="C12" s="25"/>
      <c r="D12" s="25"/>
      <c r="E12" s="17" t="s">
        <v>9</v>
      </c>
      <c r="F12" s="4">
        <v>1816750</v>
      </c>
      <c r="G12" s="4">
        <v>1072313.8</v>
      </c>
      <c r="H12" s="3">
        <v>1072313.8</v>
      </c>
    </row>
    <row r="13" spans="1:8" outlineLevel="3" x14ac:dyDescent="0.2">
      <c r="A13" s="25"/>
      <c r="B13" s="25"/>
      <c r="C13" s="25"/>
      <c r="D13" s="25" t="s">
        <v>12</v>
      </c>
      <c r="E13" s="25"/>
      <c r="F13" s="1">
        <v>1864891023.4000001</v>
      </c>
      <c r="G13" s="1">
        <v>1565881817.79</v>
      </c>
      <c r="H13" s="2">
        <v>430565632.19999999</v>
      </c>
    </row>
    <row r="14" spans="1:8" ht="22.5" outlineLevel="4" x14ac:dyDescent="0.2">
      <c r="A14" s="25"/>
      <c r="B14" s="25"/>
      <c r="C14" s="25"/>
      <c r="D14" s="25"/>
      <c r="E14" s="17" t="s">
        <v>9</v>
      </c>
      <c r="F14" s="4">
        <v>1864891023.4000001</v>
      </c>
      <c r="G14" s="4">
        <v>1565881817.79</v>
      </c>
      <c r="H14" s="3">
        <v>430565632.19999999</v>
      </c>
    </row>
    <row r="15" spans="1:8" outlineLevel="3" x14ac:dyDescent="0.2">
      <c r="A15" s="25"/>
      <c r="B15" s="25"/>
      <c r="C15" s="25"/>
      <c r="D15" s="25" t="s">
        <v>13</v>
      </c>
      <c r="E15" s="25"/>
      <c r="F15" s="1">
        <v>753394.6</v>
      </c>
      <c r="G15" s="1">
        <v>563743.69999999995</v>
      </c>
      <c r="H15" s="2">
        <v>542962.36</v>
      </c>
    </row>
    <row r="16" spans="1:8" ht="22.5" outlineLevel="4" x14ac:dyDescent="0.2">
      <c r="A16" s="25"/>
      <c r="B16" s="25"/>
      <c r="C16" s="25"/>
      <c r="D16" s="25"/>
      <c r="E16" s="17" t="s">
        <v>9</v>
      </c>
      <c r="F16" s="4">
        <v>753394.6</v>
      </c>
      <c r="G16" s="4">
        <v>563743.69999999995</v>
      </c>
      <c r="H16" s="3">
        <v>542962.36</v>
      </c>
    </row>
    <row r="17" spans="1:8" outlineLevel="2" x14ac:dyDescent="0.2">
      <c r="A17" s="25"/>
      <c r="B17" s="25"/>
      <c r="C17" s="25" t="s">
        <v>14</v>
      </c>
      <c r="D17" s="25"/>
      <c r="E17" s="25"/>
      <c r="F17" s="1">
        <v>7094833707</v>
      </c>
      <c r="G17" s="1">
        <v>6373460459</v>
      </c>
      <c r="H17" s="2">
        <v>1911121836.5899999</v>
      </c>
    </row>
    <row r="18" spans="1:8" outlineLevel="3" x14ac:dyDescent="0.2">
      <c r="A18" s="25"/>
      <c r="B18" s="25"/>
      <c r="C18" s="25"/>
      <c r="D18" s="25" t="s">
        <v>12</v>
      </c>
      <c r="E18" s="25"/>
      <c r="F18" s="1">
        <v>6598649659</v>
      </c>
      <c r="G18" s="1">
        <v>5877276411</v>
      </c>
      <c r="H18" s="2">
        <v>1769077749.02</v>
      </c>
    </row>
    <row r="19" spans="1:8" ht="22.5" outlineLevel="4" x14ac:dyDescent="0.2">
      <c r="A19" s="25"/>
      <c r="B19" s="25"/>
      <c r="C19" s="25"/>
      <c r="D19" s="25"/>
      <c r="E19" s="17" t="s">
        <v>9</v>
      </c>
      <c r="F19" s="4">
        <v>4034119659</v>
      </c>
      <c r="G19" s="4">
        <v>3454746411</v>
      </c>
      <c r="H19" s="3">
        <v>1014053283.9</v>
      </c>
    </row>
    <row r="20" spans="1:8" ht="22.5" outlineLevel="4" x14ac:dyDescent="0.2">
      <c r="A20" s="25"/>
      <c r="B20" s="25"/>
      <c r="C20" s="25"/>
      <c r="D20" s="25"/>
      <c r="E20" s="17" t="s">
        <v>15</v>
      </c>
      <c r="F20" s="4">
        <v>2182505291</v>
      </c>
      <c r="G20" s="4">
        <v>2040505291</v>
      </c>
      <c r="H20" s="3">
        <v>561242100.13999999</v>
      </c>
    </row>
    <row r="21" spans="1:8" ht="22.5" outlineLevel="4" x14ac:dyDescent="0.2">
      <c r="A21" s="25"/>
      <c r="B21" s="25"/>
      <c r="C21" s="25"/>
      <c r="D21" s="25"/>
      <c r="E21" s="17" t="s">
        <v>16</v>
      </c>
      <c r="F21" s="4">
        <v>382024709</v>
      </c>
      <c r="G21" s="4">
        <v>382024709</v>
      </c>
      <c r="H21" s="3">
        <v>193782364.97999999</v>
      </c>
    </row>
    <row r="22" spans="1:8" outlineLevel="3" x14ac:dyDescent="0.2">
      <c r="A22" s="25"/>
      <c r="B22" s="25"/>
      <c r="C22" s="25"/>
      <c r="D22" s="25" t="s">
        <v>13</v>
      </c>
      <c r="E22" s="25"/>
      <c r="F22" s="1">
        <v>496184048</v>
      </c>
      <c r="G22" s="1">
        <v>496184048</v>
      </c>
      <c r="H22" s="2">
        <v>142044087.56999999</v>
      </c>
    </row>
    <row r="23" spans="1:8" ht="22.5" outlineLevel="4" x14ac:dyDescent="0.2">
      <c r="A23" s="25"/>
      <c r="B23" s="25"/>
      <c r="C23" s="25"/>
      <c r="D23" s="25"/>
      <c r="E23" s="17" t="s">
        <v>9</v>
      </c>
      <c r="F23" s="4">
        <v>496184048</v>
      </c>
      <c r="G23" s="4">
        <v>496184048</v>
      </c>
      <c r="H23" s="3">
        <v>142044087.56999999</v>
      </c>
    </row>
    <row r="24" spans="1:8" outlineLevel="1" x14ac:dyDescent="0.2">
      <c r="A24" s="17"/>
      <c r="B24" s="25" t="s">
        <v>17</v>
      </c>
      <c r="C24" s="25"/>
      <c r="D24" s="25"/>
      <c r="E24" s="25"/>
      <c r="F24" s="1">
        <v>162510431</v>
      </c>
      <c r="G24" s="1">
        <v>30731870.309999999</v>
      </c>
      <c r="H24" s="2">
        <v>3179863.89</v>
      </c>
    </row>
    <row r="25" spans="1:8" outlineLevel="2" x14ac:dyDescent="0.2">
      <c r="A25" s="25"/>
      <c r="B25" s="25"/>
      <c r="C25" s="25" t="s">
        <v>18</v>
      </c>
      <c r="D25" s="25"/>
      <c r="E25" s="25"/>
      <c r="F25" s="1">
        <v>162510431</v>
      </c>
      <c r="G25" s="1">
        <v>30731870.309999999</v>
      </c>
      <c r="H25" s="2">
        <v>3179863.89</v>
      </c>
    </row>
    <row r="26" spans="1:8" outlineLevel="3" x14ac:dyDescent="0.2">
      <c r="A26" s="25"/>
      <c r="B26" s="25"/>
      <c r="C26" s="25"/>
      <c r="D26" s="25" t="s">
        <v>12</v>
      </c>
      <c r="E26" s="25"/>
      <c r="F26" s="1">
        <v>162510431</v>
      </c>
      <c r="G26" s="1">
        <v>30731870.309999999</v>
      </c>
      <c r="H26" s="2">
        <v>3179863.89</v>
      </c>
    </row>
    <row r="27" spans="1:8" ht="22.5" outlineLevel="4" x14ac:dyDescent="0.2">
      <c r="A27" s="25"/>
      <c r="B27" s="25"/>
      <c r="C27" s="25"/>
      <c r="D27" s="25"/>
      <c r="E27" s="17" t="s">
        <v>9</v>
      </c>
      <c r="F27" s="4">
        <v>162510431</v>
      </c>
      <c r="G27" s="4">
        <v>30731870.309999999</v>
      </c>
      <c r="H27" s="3">
        <v>3179863.89</v>
      </c>
    </row>
    <row r="28" spans="1:8" x14ac:dyDescent="0.2">
      <c r="A28" s="25" t="s">
        <v>19</v>
      </c>
      <c r="B28" s="25"/>
      <c r="C28" s="25"/>
      <c r="D28" s="25"/>
      <c r="E28" s="25"/>
      <c r="F28" s="1">
        <v>137312519</v>
      </c>
      <c r="G28" s="1">
        <v>2816552.14</v>
      </c>
      <c r="H28" s="2">
        <v>1454984.74</v>
      </c>
    </row>
    <row r="29" spans="1:8" outlineLevel="1" x14ac:dyDescent="0.2">
      <c r="A29" s="17"/>
      <c r="B29" s="25" t="s">
        <v>6</v>
      </c>
      <c r="C29" s="25"/>
      <c r="D29" s="25"/>
      <c r="E29" s="25"/>
      <c r="F29" s="1">
        <v>74929858</v>
      </c>
      <c r="G29" s="1">
        <v>2778578.14</v>
      </c>
      <c r="H29" s="2">
        <v>1417010.74</v>
      </c>
    </row>
    <row r="30" spans="1:8" outlineLevel="2" x14ac:dyDescent="0.2">
      <c r="A30" s="25"/>
      <c r="B30" s="25"/>
      <c r="C30" s="25" t="s">
        <v>7</v>
      </c>
      <c r="D30" s="25"/>
      <c r="E30" s="25"/>
      <c r="F30" s="1">
        <v>74929858</v>
      </c>
      <c r="G30" s="1">
        <v>2778578.14</v>
      </c>
      <c r="H30" s="2">
        <v>1417010.74</v>
      </c>
    </row>
    <row r="31" spans="1:8" outlineLevel="3" x14ac:dyDescent="0.2">
      <c r="A31" s="25"/>
      <c r="B31" s="25"/>
      <c r="C31" s="25"/>
      <c r="D31" s="25" t="s">
        <v>12</v>
      </c>
      <c r="E31" s="25"/>
      <c r="F31" s="1">
        <v>74929858</v>
      </c>
      <c r="G31" s="1">
        <v>2778578.14</v>
      </c>
      <c r="H31" s="2">
        <v>1417010.74</v>
      </c>
    </row>
    <row r="32" spans="1:8" ht="33.75" outlineLevel="4" x14ac:dyDescent="0.2">
      <c r="A32" s="25"/>
      <c r="B32" s="25"/>
      <c r="C32" s="25"/>
      <c r="D32" s="25"/>
      <c r="E32" s="17" t="s">
        <v>20</v>
      </c>
      <c r="F32" s="4">
        <v>0</v>
      </c>
      <c r="G32" s="4"/>
      <c r="H32" s="3"/>
    </row>
    <row r="33" spans="1:8" ht="22.5" outlineLevel="4" x14ac:dyDescent="0.2">
      <c r="A33" s="25"/>
      <c r="B33" s="25"/>
      <c r="C33" s="25"/>
      <c r="D33" s="25"/>
      <c r="E33" s="17" t="s">
        <v>21</v>
      </c>
      <c r="F33" s="4">
        <v>74929858</v>
      </c>
      <c r="G33" s="4">
        <v>2778578.14</v>
      </c>
      <c r="H33" s="3">
        <v>1417010.74</v>
      </c>
    </row>
    <row r="34" spans="1:8" ht="22.5" outlineLevel="4" x14ac:dyDescent="0.2">
      <c r="A34" s="25"/>
      <c r="B34" s="25"/>
      <c r="C34" s="25"/>
      <c r="D34" s="25"/>
      <c r="E34" s="17" t="s">
        <v>124</v>
      </c>
      <c r="F34" s="4">
        <v>0</v>
      </c>
      <c r="G34" s="4"/>
      <c r="H34" s="3"/>
    </row>
    <row r="35" spans="1:8" outlineLevel="1" x14ac:dyDescent="0.2">
      <c r="A35" s="17"/>
      <c r="B35" s="25" t="s">
        <v>17</v>
      </c>
      <c r="C35" s="25"/>
      <c r="D35" s="25"/>
      <c r="E35" s="25"/>
      <c r="F35" s="1">
        <v>62382661</v>
      </c>
      <c r="G35" s="1">
        <v>37974</v>
      </c>
      <c r="H35" s="2">
        <v>37974</v>
      </c>
    </row>
    <row r="36" spans="1:8" outlineLevel="2" x14ac:dyDescent="0.2">
      <c r="A36" s="25"/>
      <c r="B36" s="25"/>
      <c r="C36" s="25" t="s">
        <v>18</v>
      </c>
      <c r="D36" s="25"/>
      <c r="E36" s="25"/>
      <c r="F36" s="1">
        <v>62382661</v>
      </c>
      <c r="G36" s="1">
        <v>37974</v>
      </c>
      <c r="H36" s="2">
        <v>37974</v>
      </c>
    </row>
    <row r="37" spans="1:8" outlineLevel="3" x14ac:dyDescent="0.2">
      <c r="A37" s="25"/>
      <c r="B37" s="25"/>
      <c r="C37" s="25"/>
      <c r="D37" s="25" t="s">
        <v>12</v>
      </c>
      <c r="E37" s="25"/>
      <c r="F37" s="1">
        <v>62382661</v>
      </c>
      <c r="G37" s="1">
        <v>37974</v>
      </c>
      <c r="H37" s="2">
        <v>37974</v>
      </c>
    </row>
    <row r="38" spans="1:8" ht="33.75" outlineLevel="4" x14ac:dyDescent="0.2">
      <c r="A38" s="25"/>
      <c r="B38" s="25"/>
      <c r="C38" s="25"/>
      <c r="D38" s="25"/>
      <c r="E38" s="17" t="s">
        <v>20</v>
      </c>
      <c r="F38" s="4">
        <v>0</v>
      </c>
      <c r="G38" s="4"/>
      <c r="H38" s="3"/>
    </row>
    <row r="39" spans="1:8" ht="22.5" outlineLevel="4" x14ac:dyDescent="0.2">
      <c r="A39" s="25"/>
      <c r="B39" s="25"/>
      <c r="C39" s="25"/>
      <c r="D39" s="25"/>
      <c r="E39" s="17" t="s">
        <v>21</v>
      </c>
      <c r="F39" s="4">
        <v>61069528</v>
      </c>
      <c r="G39" s="4">
        <v>37974</v>
      </c>
      <c r="H39" s="3">
        <v>37974</v>
      </c>
    </row>
    <row r="40" spans="1:8" ht="33.75" outlineLevel="4" x14ac:dyDescent="0.2">
      <c r="A40" s="25"/>
      <c r="B40" s="25"/>
      <c r="C40" s="25"/>
      <c r="D40" s="25"/>
      <c r="E40" s="17" t="s">
        <v>22</v>
      </c>
      <c r="F40" s="4">
        <v>0</v>
      </c>
      <c r="G40" s="4"/>
      <c r="H40" s="3"/>
    </row>
    <row r="41" spans="1:8" ht="33.75" outlineLevel="4" x14ac:dyDescent="0.2">
      <c r="A41" s="25"/>
      <c r="B41" s="25"/>
      <c r="C41" s="25"/>
      <c r="D41" s="25"/>
      <c r="E41" s="17" t="s">
        <v>23</v>
      </c>
      <c r="F41" s="4">
        <v>1313133</v>
      </c>
      <c r="G41" s="4"/>
      <c r="H41" s="3"/>
    </row>
    <row r="42" spans="1:8" x14ac:dyDescent="0.2">
      <c r="A42" s="24" t="s">
        <v>10</v>
      </c>
      <c r="B42" s="24"/>
      <c r="C42" s="24"/>
      <c r="D42" s="24"/>
      <c r="E42" s="24"/>
      <c r="F42" s="1">
        <v>9262147825</v>
      </c>
      <c r="G42" s="1">
        <v>7974526756.7399998</v>
      </c>
      <c r="H42" s="2">
        <v>2347937593.5799999</v>
      </c>
    </row>
    <row r="43" spans="1:8" x14ac:dyDescent="0.2">
      <c r="A43" s="21" t="s">
        <v>111</v>
      </c>
      <c r="B43" s="20"/>
      <c r="C43" s="20"/>
      <c r="D43" s="20"/>
      <c r="H43" s="19" t="s">
        <v>125</v>
      </c>
    </row>
  </sheetData>
  <mergeCells count="53">
    <mergeCell ref="A40:D40"/>
    <mergeCell ref="A41:D41"/>
    <mergeCell ref="A42:E42"/>
    <mergeCell ref="A3:H3"/>
    <mergeCell ref="A36:B36"/>
    <mergeCell ref="C36:E36"/>
    <mergeCell ref="A37:C37"/>
    <mergeCell ref="D37:E37"/>
    <mergeCell ref="A38:D38"/>
    <mergeCell ref="A39:D39"/>
    <mergeCell ref="A31:C31"/>
    <mergeCell ref="D31:E31"/>
    <mergeCell ref="A32:D32"/>
    <mergeCell ref="A33:D33"/>
    <mergeCell ref="A34:D34"/>
    <mergeCell ref="B35:E35"/>
    <mergeCell ref="A26:C26"/>
    <mergeCell ref="D26:E26"/>
    <mergeCell ref="A27:D27"/>
    <mergeCell ref="A28:E28"/>
    <mergeCell ref="B29:E29"/>
    <mergeCell ref="A30:B30"/>
    <mergeCell ref="C30:E30"/>
    <mergeCell ref="A21:D21"/>
    <mergeCell ref="A22:C22"/>
    <mergeCell ref="D22:E22"/>
    <mergeCell ref="A23:D23"/>
    <mergeCell ref="B24:E24"/>
    <mergeCell ref="A25:B25"/>
    <mergeCell ref="C25:E25"/>
    <mergeCell ref="A17:B17"/>
    <mergeCell ref="C17:E17"/>
    <mergeCell ref="A18:C18"/>
    <mergeCell ref="D18:E18"/>
    <mergeCell ref="A19:D19"/>
    <mergeCell ref="A20:D20"/>
    <mergeCell ref="A13:C13"/>
    <mergeCell ref="D13:E13"/>
    <mergeCell ref="A14:D14"/>
    <mergeCell ref="A15:C15"/>
    <mergeCell ref="D15:E15"/>
    <mergeCell ref="A16:D16"/>
    <mergeCell ref="A9:C9"/>
    <mergeCell ref="D9:E9"/>
    <mergeCell ref="A10:D10"/>
    <mergeCell ref="A11:C11"/>
    <mergeCell ref="D11:E11"/>
    <mergeCell ref="A12:D12"/>
    <mergeCell ref="A1:H1"/>
    <mergeCell ref="A6:E6"/>
    <mergeCell ref="B7:E7"/>
    <mergeCell ref="A8:B8"/>
    <mergeCell ref="C8:E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showGridLines="0" tabSelected="1" workbookViewId="0">
      <selection activeCell="J18" sqref="J18"/>
    </sheetView>
  </sheetViews>
  <sheetFormatPr defaultRowHeight="12.75" outlineLevelRow="3" x14ac:dyDescent="0.2"/>
  <cols>
    <col min="1" max="1" width="36.28515625" style="18" customWidth="1"/>
    <col min="2" max="2" width="22.5703125" style="18" customWidth="1"/>
    <col min="3" max="3" width="34" style="18" customWidth="1"/>
    <col min="4" max="4" width="35.28515625" style="18" customWidth="1"/>
    <col min="5" max="7" width="14.28515625" style="18" customWidth="1"/>
    <col min="8" max="16384" width="9.140625" style="18"/>
  </cols>
  <sheetData>
    <row r="1" spans="1:7" ht="52.9" customHeight="1" x14ac:dyDescent="0.2">
      <c r="A1" s="22" t="s">
        <v>105</v>
      </c>
      <c r="B1" s="22"/>
      <c r="C1" s="22"/>
      <c r="D1" s="22"/>
      <c r="E1" s="22"/>
      <c r="F1" s="22"/>
      <c r="G1" s="22"/>
    </row>
    <row r="3" spans="1:7" ht="22.5" x14ac:dyDescent="0.2">
      <c r="A3" s="8" t="s">
        <v>112</v>
      </c>
      <c r="B3" s="9"/>
      <c r="C3" s="9"/>
      <c r="D3" s="9"/>
      <c r="E3" s="9"/>
      <c r="F3" s="9"/>
      <c r="G3" s="9"/>
    </row>
    <row r="4" spans="1:7" x14ac:dyDescent="0.2">
      <c r="G4" s="13" t="s">
        <v>107</v>
      </c>
    </row>
    <row r="5" spans="1:7" ht="24.75" customHeight="1" x14ac:dyDescent="0.2">
      <c r="A5" s="5" t="s">
        <v>113</v>
      </c>
      <c r="B5" s="5" t="s">
        <v>65</v>
      </c>
      <c r="C5" s="5" t="s">
        <v>66</v>
      </c>
      <c r="D5" s="5" t="s">
        <v>67</v>
      </c>
      <c r="E5" s="6" t="s">
        <v>4</v>
      </c>
      <c r="F5" s="6" t="s">
        <v>114</v>
      </c>
      <c r="G5" s="7" t="s">
        <v>110</v>
      </c>
    </row>
    <row r="6" spans="1:7" x14ac:dyDescent="0.2">
      <c r="A6" s="25" t="s">
        <v>5</v>
      </c>
      <c r="B6" s="25"/>
      <c r="C6" s="25"/>
      <c r="D6" s="25"/>
      <c r="E6" s="1">
        <v>9124835306</v>
      </c>
      <c r="F6" s="1">
        <v>7971710204.6000004</v>
      </c>
      <c r="G6" s="2">
        <v>2346482608.8400002</v>
      </c>
    </row>
    <row r="7" spans="1:7" outlineLevel="1" x14ac:dyDescent="0.2">
      <c r="A7" s="17"/>
      <c r="B7" s="25" t="s">
        <v>68</v>
      </c>
      <c r="C7" s="25"/>
      <c r="D7" s="25"/>
      <c r="E7" s="1">
        <v>212235349</v>
      </c>
      <c r="F7" s="1">
        <v>205925313.80000001</v>
      </c>
      <c r="G7" s="2">
        <v>52654547.109999999</v>
      </c>
    </row>
    <row r="8" spans="1:7" outlineLevel="2" x14ac:dyDescent="0.2">
      <c r="A8" s="25"/>
      <c r="B8" s="25"/>
      <c r="C8" s="25" t="s">
        <v>69</v>
      </c>
      <c r="D8" s="25"/>
      <c r="E8" s="1">
        <v>91206</v>
      </c>
      <c r="F8" s="1"/>
      <c r="G8" s="2"/>
    </row>
    <row r="9" spans="1:7" outlineLevel="3" x14ac:dyDescent="0.2">
      <c r="A9" s="25"/>
      <c r="B9" s="25"/>
      <c r="C9" s="25"/>
      <c r="D9" s="17" t="s">
        <v>70</v>
      </c>
      <c r="E9" s="4">
        <v>91206</v>
      </c>
      <c r="F9" s="4"/>
      <c r="G9" s="3"/>
    </row>
    <row r="10" spans="1:7" outlineLevel="2" x14ac:dyDescent="0.2">
      <c r="A10" s="25"/>
      <c r="B10" s="25"/>
      <c r="C10" s="25" t="s">
        <v>71</v>
      </c>
      <c r="D10" s="25"/>
      <c r="E10" s="1">
        <v>212144143</v>
      </c>
      <c r="F10" s="1">
        <v>205925313.80000001</v>
      </c>
      <c r="G10" s="2">
        <v>52654547.109999999</v>
      </c>
    </row>
    <row r="11" spans="1:7" outlineLevel="3" x14ac:dyDescent="0.2">
      <c r="A11" s="25"/>
      <c r="B11" s="25"/>
      <c r="C11" s="25"/>
      <c r="D11" s="17" t="s">
        <v>72</v>
      </c>
      <c r="E11" s="4">
        <v>73849500</v>
      </c>
      <c r="F11" s="4">
        <v>73072313.799999997</v>
      </c>
      <c r="G11" s="3">
        <v>16103960.9</v>
      </c>
    </row>
    <row r="12" spans="1:7" outlineLevel="3" x14ac:dyDescent="0.2">
      <c r="A12" s="25"/>
      <c r="B12" s="25"/>
      <c r="C12" s="25"/>
      <c r="D12" s="17" t="s">
        <v>70</v>
      </c>
      <c r="E12" s="4">
        <v>138294643</v>
      </c>
      <c r="F12" s="4">
        <v>132853000</v>
      </c>
      <c r="G12" s="3">
        <v>36550586.210000001</v>
      </c>
    </row>
    <row r="13" spans="1:7" outlineLevel="1" x14ac:dyDescent="0.2">
      <c r="A13" s="17"/>
      <c r="B13" s="25" t="s">
        <v>73</v>
      </c>
      <c r="C13" s="25"/>
      <c r="D13" s="25"/>
      <c r="E13" s="1">
        <v>5774229558</v>
      </c>
      <c r="F13" s="1">
        <v>5343254890.8000002</v>
      </c>
      <c r="G13" s="2">
        <v>1538803596.6099999</v>
      </c>
    </row>
    <row r="14" spans="1:7" outlineLevel="2" x14ac:dyDescent="0.2">
      <c r="A14" s="25"/>
      <c r="B14" s="25"/>
      <c r="C14" s="25" t="s">
        <v>74</v>
      </c>
      <c r="D14" s="25"/>
      <c r="E14" s="1">
        <v>1274753687</v>
      </c>
      <c r="F14" s="1">
        <v>900056062.90999997</v>
      </c>
      <c r="G14" s="2">
        <v>185690163.09</v>
      </c>
    </row>
    <row r="15" spans="1:7" outlineLevel="3" x14ac:dyDescent="0.2">
      <c r="A15" s="25"/>
      <c r="B15" s="25"/>
      <c r="C15" s="25"/>
      <c r="D15" s="17" t="s">
        <v>72</v>
      </c>
      <c r="E15" s="4">
        <v>1274753687</v>
      </c>
      <c r="F15" s="4">
        <v>900056062.90999997</v>
      </c>
      <c r="G15" s="3">
        <v>185690163.09</v>
      </c>
    </row>
    <row r="16" spans="1:7" outlineLevel="2" x14ac:dyDescent="0.2">
      <c r="A16" s="25"/>
      <c r="B16" s="25"/>
      <c r="C16" s="25" t="s">
        <v>75</v>
      </c>
      <c r="D16" s="25"/>
      <c r="E16" s="1">
        <v>3605889345</v>
      </c>
      <c r="F16" s="1">
        <v>3595269966.5100002</v>
      </c>
      <c r="G16" s="2">
        <v>1034933272.42</v>
      </c>
    </row>
    <row r="17" spans="1:7" outlineLevel="3" x14ac:dyDescent="0.2">
      <c r="A17" s="25"/>
      <c r="B17" s="25"/>
      <c r="C17" s="25"/>
      <c r="D17" s="17" t="s">
        <v>72</v>
      </c>
      <c r="E17" s="4">
        <v>3605889345</v>
      </c>
      <c r="F17" s="4">
        <v>3595269966.5100002</v>
      </c>
      <c r="G17" s="3">
        <v>1034933272.42</v>
      </c>
    </row>
    <row r="18" spans="1:7" outlineLevel="2" x14ac:dyDescent="0.2">
      <c r="A18" s="25"/>
      <c r="B18" s="25"/>
      <c r="C18" s="25" t="s">
        <v>76</v>
      </c>
      <c r="D18" s="25"/>
      <c r="E18" s="1">
        <v>723057478</v>
      </c>
      <c r="F18" s="1">
        <v>677399813.38</v>
      </c>
      <c r="G18" s="2">
        <v>246793104.22999999</v>
      </c>
    </row>
    <row r="19" spans="1:7" outlineLevel="3" x14ac:dyDescent="0.2">
      <c r="A19" s="25"/>
      <c r="B19" s="25"/>
      <c r="C19" s="25"/>
      <c r="D19" s="17" t="s">
        <v>72</v>
      </c>
      <c r="E19" s="4">
        <v>723057478</v>
      </c>
      <c r="F19" s="4">
        <v>677399813.38</v>
      </c>
      <c r="G19" s="3">
        <v>246793104.22999999</v>
      </c>
    </row>
    <row r="20" spans="1:7" outlineLevel="2" x14ac:dyDescent="0.2">
      <c r="A20" s="25"/>
      <c r="B20" s="25"/>
      <c r="C20" s="25" t="s">
        <v>71</v>
      </c>
      <c r="D20" s="25"/>
      <c r="E20" s="1">
        <v>170529048</v>
      </c>
      <c r="F20" s="1">
        <v>170529048</v>
      </c>
      <c r="G20" s="2">
        <v>71387056.870000005</v>
      </c>
    </row>
    <row r="21" spans="1:7" outlineLevel="3" x14ac:dyDescent="0.2">
      <c r="A21" s="25"/>
      <c r="B21" s="25"/>
      <c r="C21" s="25"/>
      <c r="D21" s="17" t="s">
        <v>72</v>
      </c>
      <c r="E21" s="4">
        <v>170529048</v>
      </c>
      <c r="F21" s="4">
        <v>170529048</v>
      </c>
      <c r="G21" s="3">
        <v>71387056.870000005</v>
      </c>
    </row>
    <row r="22" spans="1:7" outlineLevel="1" x14ac:dyDescent="0.2">
      <c r="A22" s="17"/>
      <c r="B22" s="25" t="s">
        <v>77</v>
      </c>
      <c r="C22" s="25"/>
      <c r="D22" s="25"/>
      <c r="E22" s="1">
        <v>2422530000</v>
      </c>
      <c r="F22" s="1">
        <v>2422530000</v>
      </c>
      <c r="G22" s="2">
        <v>755024465.12</v>
      </c>
    </row>
    <row r="23" spans="1:7" outlineLevel="2" x14ac:dyDescent="0.2">
      <c r="A23" s="25"/>
      <c r="B23" s="25"/>
      <c r="C23" s="25" t="s">
        <v>78</v>
      </c>
      <c r="D23" s="25"/>
      <c r="E23" s="1">
        <v>2422530000</v>
      </c>
      <c r="F23" s="1">
        <v>2422530000</v>
      </c>
      <c r="G23" s="2">
        <v>755024465.12</v>
      </c>
    </row>
    <row r="24" spans="1:7" outlineLevel="3" x14ac:dyDescent="0.2">
      <c r="A24" s="25"/>
      <c r="B24" s="25"/>
      <c r="C24" s="25"/>
      <c r="D24" s="17" t="s">
        <v>70</v>
      </c>
      <c r="E24" s="4">
        <v>2422530000</v>
      </c>
      <c r="F24" s="4">
        <v>2422530000</v>
      </c>
      <c r="G24" s="3">
        <v>755024465.12</v>
      </c>
    </row>
    <row r="25" spans="1:7" outlineLevel="1" x14ac:dyDescent="0.2">
      <c r="A25" s="17"/>
      <c r="B25" s="25" t="s">
        <v>79</v>
      </c>
      <c r="C25" s="25"/>
      <c r="D25" s="25"/>
      <c r="E25" s="1">
        <v>715840399</v>
      </c>
      <c r="F25" s="1"/>
      <c r="G25" s="2"/>
    </row>
    <row r="26" spans="1:7" outlineLevel="2" x14ac:dyDescent="0.2">
      <c r="A26" s="25"/>
      <c r="B26" s="25"/>
      <c r="C26" s="25" t="s">
        <v>79</v>
      </c>
      <c r="D26" s="25"/>
      <c r="E26" s="1">
        <v>715840399</v>
      </c>
      <c r="F26" s="1"/>
      <c r="G26" s="2"/>
    </row>
    <row r="27" spans="1:7" outlineLevel="3" x14ac:dyDescent="0.2">
      <c r="A27" s="25"/>
      <c r="B27" s="25"/>
      <c r="C27" s="25"/>
      <c r="D27" s="17" t="s">
        <v>72</v>
      </c>
      <c r="E27" s="4">
        <v>715840399</v>
      </c>
      <c r="F27" s="4"/>
      <c r="G27" s="3"/>
    </row>
    <row r="28" spans="1:7" x14ac:dyDescent="0.2">
      <c r="A28" s="25" t="s">
        <v>19</v>
      </c>
      <c r="B28" s="25"/>
      <c r="C28" s="25"/>
      <c r="D28" s="25"/>
      <c r="E28" s="1">
        <v>137312519</v>
      </c>
      <c r="F28" s="1">
        <v>2816552.14</v>
      </c>
      <c r="G28" s="2">
        <v>1454984.74</v>
      </c>
    </row>
    <row r="29" spans="1:7" outlineLevel="1" x14ac:dyDescent="0.2">
      <c r="A29" s="17"/>
      <c r="B29" s="25" t="s">
        <v>73</v>
      </c>
      <c r="C29" s="25"/>
      <c r="D29" s="25"/>
      <c r="E29" s="1">
        <v>137312519</v>
      </c>
      <c r="F29" s="1">
        <v>2816552.14</v>
      </c>
      <c r="G29" s="2">
        <v>1454984.74</v>
      </c>
    </row>
    <row r="30" spans="1:7" outlineLevel="2" x14ac:dyDescent="0.2">
      <c r="A30" s="25"/>
      <c r="B30" s="25"/>
      <c r="C30" s="25" t="s">
        <v>74</v>
      </c>
      <c r="D30" s="25"/>
      <c r="E30" s="1">
        <v>124382661</v>
      </c>
      <c r="F30" s="1">
        <v>320127.18</v>
      </c>
      <c r="G30" s="2">
        <v>103894.18</v>
      </c>
    </row>
    <row r="31" spans="1:7" outlineLevel="3" x14ac:dyDescent="0.2">
      <c r="A31" s="25"/>
      <c r="B31" s="25"/>
      <c r="C31" s="25"/>
      <c r="D31" s="17" t="s">
        <v>72</v>
      </c>
      <c r="E31" s="4">
        <v>124382661</v>
      </c>
      <c r="F31" s="4">
        <v>320127.18</v>
      </c>
      <c r="G31" s="3">
        <v>103894.18</v>
      </c>
    </row>
    <row r="32" spans="1:7" outlineLevel="2" x14ac:dyDescent="0.2">
      <c r="A32" s="25"/>
      <c r="B32" s="25"/>
      <c r="C32" s="25" t="s">
        <v>76</v>
      </c>
      <c r="D32" s="25"/>
      <c r="E32" s="1">
        <v>12929858</v>
      </c>
      <c r="F32" s="1">
        <v>2496424.96</v>
      </c>
      <c r="G32" s="2">
        <v>1351090.56</v>
      </c>
    </row>
    <row r="33" spans="1:7" outlineLevel="3" x14ac:dyDescent="0.2">
      <c r="A33" s="25"/>
      <c r="B33" s="25"/>
      <c r="C33" s="25"/>
      <c r="D33" s="17" t="s">
        <v>72</v>
      </c>
      <c r="E33" s="4">
        <v>12929858</v>
      </c>
      <c r="F33" s="4">
        <v>2496424.96</v>
      </c>
      <c r="G33" s="3">
        <v>1351090.56</v>
      </c>
    </row>
    <row r="34" spans="1:7" x14ac:dyDescent="0.2">
      <c r="A34" s="24" t="s">
        <v>10</v>
      </c>
      <c r="B34" s="24"/>
      <c r="C34" s="24"/>
      <c r="D34" s="24"/>
      <c r="E34" s="1">
        <v>9262147825</v>
      </c>
      <c r="F34" s="1">
        <v>7974526756.7399998</v>
      </c>
      <c r="G34" s="2">
        <v>2347937593.5799999</v>
      </c>
    </row>
    <row r="35" spans="1:7" ht="12.75" customHeight="1" x14ac:dyDescent="0.2">
      <c r="A35" s="10" t="s">
        <v>111</v>
      </c>
      <c r="G35" s="19" t="s">
        <v>125</v>
      </c>
    </row>
  </sheetData>
  <mergeCells count="40">
    <mergeCell ref="A32:B32"/>
    <mergeCell ref="C32:D32"/>
    <mergeCell ref="A33:C33"/>
    <mergeCell ref="A34:D34"/>
    <mergeCell ref="A27:C27"/>
    <mergeCell ref="A28:D28"/>
    <mergeCell ref="B29:D29"/>
    <mergeCell ref="A30:B30"/>
    <mergeCell ref="C30:D30"/>
    <mergeCell ref="A31:C31"/>
    <mergeCell ref="B22:D22"/>
    <mergeCell ref="A23:B23"/>
    <mergeCell ref="C23:D23"/>
    <mergeCell ref="A24:C24"/>
    <mergeCell ref="B25:D25"/>
    <mergeCell ref="A26:B26"/>
    <mergeCell ref="C26:D26"/>
    <mergeCell ref="A18:B18"/>
    <mergeCell ref="C18:D18"/>
    <mergeCell ref="A19:C19"/>
    <mergeCell ref="A20:B20"/>
    <mergeCell ref="C20:D20"/>
    <mergeCell ref="A21:C21"/>
    <mergeCell ref="A14:B14"/>
    <mergeCell ref="C14:D14"/>
    <mergeCell ref="A15:C15"/>
    <mergeCell ref="A16:B16"/>
    <mergeCell ref="C16:D16"/>
    <mergeCell ref="A17:C17"/>
    <mergeCell ref="A9:C9"/>
    <mergeCell ref="A10:B10"/>
    <mergeCell ref="C10:D10"/>
    <mergeCell ref="A11:C11"/>
    <mergeCell ref="A12:C12"/>
    <mergeCell ref="B13:D13"/>
    <mergeCell ref="A1:G1"/>
    <mergeCell ref="A6:D6"/>
    <mergeCell ref="B7:D7"/>
    <mergeCell ref="A8:B8"/>
    <mergeCell ref="C8:D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6"/>
  <sheetViews>
    <sheetView showGridLines="0" tabSelected="1" workbookViewId="0">
      <selection activeCell="J18" sqref="J18"/>
    </sheetView>
  </sheetViews>
  <sheetFormatPr defaultRowHeight="12.75" outlineLevelRow="2" x14ac:dyDescent="0.2"/>
  <cols>
    <col min="1" max="1" width="37.28515625" style="18" customWidth="1"/>
    <col min="2" max="2" width="19.5703125" style="18" customWidth="1"/>
    <col min="3" max="3" width="52.42578125" style="18" customWidth="1"/>
    <col min="4" max="5" width="14.28515625" style="18" customWidth="1"/>
    <col min="6" max="16384" width="9.140625" style="18"/>
  </cols>
  <sheetData>
    <row r="1" spans="1:5" ht="52.9" customHeight="1" x14ac:dyDescent="0.2">
      <c r="A1" s="22" t="s">
        <v>105</v>
      </c>
      <c r="B1" s="22"/>
      <c r="C1" s="22"/>
      <c r="D1" s="22"/>
      <c r="E1" s="22"/>
    </row>
    <row r="3" spans="1:5" ht="22.5" x14ac:dyDescent="0.2">
      <c r="A3" s="26" t="s">
        <v>115</v>
      </c>
      <c r="B3" s="26"/>
      <c r="C3" s="26"/>
      <c r="D3" s="26"/>
      <c r="E3" s="26"/>
    </row>
    <row r="4" spans="1:5" x14ac:dyDescent="0.2">
      <c r="E4" s="13" t="s">
        <v>107</v>
      </c>
    </row>
    <row r="5" spans="1:5" ht="29.25" customHeight="1" x14ac:dyDescent="0.2">
      <c r="A5" s="12" t="s">
        <v>113</v>
      </c>
      <c r="B5" s="12" t="s">
        <v>116</v>
      </c>
      <c r="C5" s="12" t="s">
        <v>117</v>
      </c>
      <c r="D5" s="12" t="s">
        <v>109</v>
      </c>
      <c r="E5" s="11" t="s">
        <v>118</v>
      </c>
    </row>
    <row r="6" spans="1:5" x14ac:dyDescent="0.2">
      <c r="A6" s="25" t="s">
        <v>5</v>
      </c>
      <c r="B6" s="25"/>
      <c r="C6" s="25"/>
      <c r="D6" s="1">
        <v>7971710204.6000004</v>
      </c>
      <c r="E6" s="2">
        <v>2346482608.8400002</v>
      </c>
    </row>
    <row r="7" spans="1:5" outlineLevel="1" x14ac:dyDescent="0.2">
      <c r="A7" s="17"/>
      <c r="B7" s="25" t="s">
        <v>64</v>
      </c>
      <c r="C7" s="25"/>
      <c r="D7" s="1">
        <v>50000</v>
      </c>
      <c r="E7" s="2">
        <v>50000</v>
      </c>
    </row>
    <row r="8" spans="1:5" outlineLevel="2" x14ac:dyDescent="0.2">
      <c r="A8" s="25"/>
      <c r="B8" s="25"/>
      <c r="C8" s="17" t="s">
        <v>38</v>
      </c>
      <c r="D8" s="4">
        <v>50000</v>
      </c>
      <c r="E8" s="3">
        <v>50000</v>
      </c>
    </row>
    <row r="9" spans="1:5" outlineLevel="1" x14ac:dyDescent="0.2">
      <c r="A9" s="17"/>
      <c r="B9" s="25" t="s">
        <v>63</v>
      </c>
      <c r="C9" s="25"/>
      <c r="D9" s="1">
        <v>111158.35</v>
      </c>
      <c r="E9" s="2">
        <v>111158.35</v>
      </c>
    </row>
    <row r="10" spans="1:5" outlineLevel="2" x14ac:dyDescent="0.2">
      <c r="A10" s="25"/>
      <c r="B10" s="25"/>
      <c r="C10" s="17" t="s">
        <v>27</v>
      </c>
      <c r="D10" s="4">
        <v>111158.35</v>
      </c>
      <c r="E10" s="3">
        <v>111158.35</v>
      </c>
    </row>
    <row r="11" spans="1:5" outlineLevel="1" x14ac:dyDescent="0.2">
      <c r="A11" s="17"/>
      <c r="B11" s="25" t="s">
        <v>62</v>
      </c>
      <c r="C11" s="25"/>
      <c r="D11" s="1">
        <v>12361080.24</v>
      </c>
      <c r="E11" s="2"/>
    </row>
    <row r="12" spans="1:5" outlineLevel="2" x14ac:dyDescent="0.2">
      <c r="A12" s="25"/>
      <c r="B12" s="25"/>
      <c r="C12" s="17" t="s">
        <v>59</v>
      </c>
      <c r="D12" s="4">
        <v>171000</v>
      </c>
      <c r="E12" s="3"/>
    </row>
    <row r="13" spans="1:5" outlineLevel="2" x14ac:dyDescent="0.2">
      <c r="A13" s="25"/>
      <c r="B13" s="25"/>
      <c r="C13" s="17" t="s">
        <v>29</v>
      </c>
      <c r="D13" s="4">
        <v>1100000</v>
      </c>
      <c r="E13" s="3"/>
    </row>
    <row r="14" spans="1:5" outlineLevel="2" x14ac:dyDescent="0.2">
      <c r="A14" s="25"/>
      <c r="B14" s="25"/>
      <c r="C14" s="17" t="s">
        <v>33</v>
      </c>
      <c r="D14" s="4">
        <v>11090080.24</v>
      </c>
      <c r="E14" s="3"/>
    </row>
    <row r="15" spans="1:5" outlineLevel="1" x14ac:dyDescent="0.2">
      <c r="A15" s="17"/>
      <c r="B15" s="25" t="s">
        <v>61</v>
      </c>
      <c r="C15" s="25"/>
      <c r="D15" s="1">
        <v>41707943.32</v>
      </c>
      <c r="E15" s="2">
        <v>16914793.850000001</v>
      </c>
    </row>
    <row r="16" spans="1:5" outlineLevel="2" x14ac:dyDescent="0.2">
      <c r="A16" s="25"/>
      <c r="B16" s="25"/>
      <c r="C16" s="17" t="s">
        <v>36</v>
      </c>
      <c r="D16" s="4">
        <v>276420.31</v>
      </c>
      <c r="E16" s="3">
        <v>115756.8</v>
      </c>
    </row>
    <row r="17" spans="1:5" outlineLevel="2" x14ac:dyDescent="0.2">
      <c r="A17" s="25"/>
      <c r="B17" s="25"/>
      <c r="C17" s="17" t="s">
        <v>35</v>
      </c>
      <c r="D17" s="4">
        <v>13251287.09</v>
      </c>
      <c r="E17" s="3">
        <v>10231671.949999999</v>
      </c>
    </row>
    <row r="18" spans="1:5" outlineLevel="2" x14ac:dyDescent="0.2">
      <c r="A18" s="25"/>
      <c r="B18" s="25"/>
      <c r="C18" s="17" t="s">
        <v>29</v>
      </c>
      <c r="D18" s="4">
        <v>9341801.7300000004</v>
      </c>
      <c r="E18" s="3">
        <v>5397936.1799999997</v>
      </c>
    </row>
    <row r="19" spans="1:5" outlineLevel="2" x14ac:dyDescent="0.2">
      <c r="A19" s="25"/>
      <c r="B19" s="25"/>
      <c r="C19" s="17" t="s">
        <v>28</v>
      </c>
      <c r="D19" s="4">
        <v>18002506.77</v>
      </c>
      <c r="E19" s="3">
        <v>1009447.69</v>
      </c>
    </row>
    <row r="20" spans="1:5" outlineLevel="2" x14ac:dyDescent="0.2">
      <c r="A20" s="25"/>
      <c r="B20" s="25"/>
      <c r="C20" s="17" t="s">
        <v>41</v>
      </c>
      <c r="D20" s="4">
        <v>1710.5</v>
      </c>
      <c r="E20" s="3">
        <v>38.020000000000003</v>
      </c>
    </row>
    <row r="21" spans="1:5" outlineLevel="2" x14ac:dyDescent="0.2">
      <c r="A21" s="25"/>
      <c r="B21" s="25"/>
      <c r="C21" s="17" t="s">
        <v>60</v>
      </c>
      <c r="D21" s="4">
        <v>127684.22</v>
      </c>
      <c r="E21" s="3">
        <v>127684</v>
      </c>
    </row>
    <row r="22" spans="1:5" outlineLevel="2" x14ac:dyDescent="0.2">
      <c r="A22" s="25"/>
      <c r="B22" s="25"/>
      <c r="C22" s="17" t="s">
        <v>27</v>
      </c>
      <c r="D22" s="4">
        <v>642191.72</v>
      </c>
      <c r="E22" s="3">
        <v>29549.21</v>
      </c>
    </row>
    <row r="23" spans="1:5" outlineLevel="2" x14ac:dyDescent="0.2">
      <c r="A23" s="25"/>
      <c r="B23" s="25"/>
      <c r="C23" s="17" t="s">
        <v>33</v>
      </c>
      <c r="D23" s="4">
        <v>18000</v>
      </c>
      <c r="E23" s="3"/>
    </row>
    <row r="24" spans="1:5" outlineLevel="2" x14ac:dyDescent="0.2">
      <c r="A24" s="25"/>
      <c r="B24" s="25"/>
      <c r="C24" s="17" t="s">
        <v>24</v>
      </c>
      <c r="D24" s="4">
        <v>46340.98</v>
      </c>
      <c r="E24" s="3">
        <v>2710</v>
      </c>
    </row>
    <row r="25" spans="1:5" outlineLevel="1" x14ac:dyDescent="0.2">
      <c r="A25" s="17"/>
      <c r="B25" s="25" t="s">
        <v>32</v>
      </c>
      <c r="C25" s="25"/>
      <c r="D25" s="1">
        <v>199736853.06</v>
      </c>
      <c r="E25" s="2">
        <v>57471200.280000001</v>
      </c>
    </row>
    <row r="26" spans="1:5" outlineLevel="2" x14ac:dyDescent="0.2">
      <c r="A26" s="25"/>
      <c r="B26" s="25"/>
      <c r="C26" s="17" t="s">
        <v>36</v>
      </c>
      <c r="D26" s="4">
        <v>351383.44</v>
      </c>
      <c r="E26" s="3"/>
    </row>
    <row r="27" spans="1:5" outlineLevel="2" x14ac:dyDescent="0.2">
      <c r="A27" s="25"/>
      <c r="B27" s="25"/>
      <c r="C27" s="17" t="s">
        <v>37</v>
      </c>
      <c r="D27" s="4">
        <v>95536178.129999995</v>
      </c>
      <c r="E27" s="3">
        <v>18760837.960000001</v>
      </c>
    </row>
    <row r="28" spans="1:5" outlineLevel="2" x14ac:dyDescent="0.2">
      <c r="A28" s="25"/>
      <c r="B28" s="25"/>
      <c r="C28" s="17" t="s">
        <v>59</v>
      </c>
      <c r="D28" s="4">
        <v>3512663.33</v>
      </c>
      <c r="E28" s="3">
        <v>1524363.33</v>
      </c>
    </row>
    <row r="29" spans="1:5" outlineLevel="2" x14ac:dyDescent="0.2">
      <c r="A29" s="25"/>
      <c r="B29" s="25"/>
      <c r="C29" s="17" t="s">
        <v>29</v>
      </c>
      <c r="D29" s="4">
        <v>92690505.939999998</v>
      </c>
      <c r="E29" s="3">
        <v>35137945.159999996</v>
      </c>
    </row>
    <row r="30" spans="1:5" outlineLevel="2" x14ac:dyDescent="0.2">
      <c r="A30" s="25"/>
      <c r="B30" s="25"/>
      <c r="C30" s="17" t="s">
        <v>28</v>
      </c>
      <c r="D30" s="4">
        <v>6468421.0899999999</v>
      </c>
      <c r="E30" s="3">
        <v>1835377.47</v>
      </c>
    </row>
    <row r="31" spans="1:5" outlineLevel="2" x14ac:dyDescent="0.2">
      <c r="A31" s="25"/>
      <c r="B31" s="25"/>
      <c r="C31" s="17" t="s">
        <v>41</v>
      </c>
      <c r="D31" s="4">
        <v>649114.01</v>
      </c>
      <c r="E31" s="3">
        <v>88179.56</v>
      </c>
    </row>
    <row r="32" spans="1:5" outlineLevel="2" x14ac:dyDescent="0.2">
      <c r="A32" s="25"/>
      <c r="B32" s="25"/>
      <c r="C32" s="17" t="s">
        <v>27</v>
      </c>
      <c r="D32" s="4">
        <v>108862.8</v>
      </c>
      <c r="E32" s="3">
        <v>108862.8</v>
      </c>
    </row>
    <row r="33" spans="1:5" outlineLevel="2" x14ac:dyDescent="0.2">
      <c r="A33" s="25"/>
      <c r="B33" s="25"/>
      <c r="C33" s="17" t="s">
        <v>58</v>
      </c>
      <c r="D33" s="4">
        <v>24738.51</v>
      </c>
      <c r="E33" s="3">
        <v>13824</v>
      </c>
    </row>
    <row r="34" spans="1:5" outlineLevel="2" x14ac:dyDescent="0.2">
      <c r="A34" s="25"/>
      <c r="B34" s="25"/>
      <c r="C34" s="17" t="s">
        <v>28</v>
      </c>
      <c r="D34" s="4">
        <v>330775.81</v>
      </c>
      <c r="E34" s="3"/>
    </row>
    <row r="35" spans="1:5" outlineLevel="2" x14ac:dyDescent="0.2">
      <c r="A35" s="25"/>
      <c r="B35" s="25"/>
      <c r="C35" s="17" t="s">
        <v>24</v>
      </c>
      <c r="D35" s="4">
        <v>64210</v>
      </c>
      <c r="E35" s="3">
        <v>1810</v>
      </c>
    </row>
    <row r="36" spans="1:5" outlineLevel="1" x14ac:dyDescent="0.2">
      <c r="A36" s="17"/>
      <c r="B36" s="25" t="s">
        <v>31</v>
      </c>
      <c r="C36" s="25"/>
      <c r="D36" s="1">
        <v>7261915724.2200003</v>
      </c>
      <c r="E36" s="2">
        <v>2192296174.6100001</v>
      </c>
    </row>
    <row r="37" spans="1:5" outlineLevel="2" x14ac:dyDescent="0.2">
      <c r="A37" s="25"/>
      <c r="B37" s="25"/>
      <c r="C37" s="17" t="s">
        <v>57</v>
      </c>
      <c r="D37" s="4">
        <v>2150200000</v>
      </c>
      <c r="E37" s="3">
        <v>637512642.87</v>
      </c>
    </row>
    <row r="38" spans="1:5" outlineLevel="2" x14ac:dyDescent="0.2">
      <c r="A38" s="25"/>
      <c r="B38" s="25"/>
      <c r="C38" s="17" t="s">
        <v>56</v>
      </c>
      <c r="D38" s="4">
        <v>470300000</v>
      </c>
      <c r="E38" s="3">
        <v>163472812.91999999</v>
      </c>
    </row>
    <row r="39" spans="1:5" outlineLevel="2" x14ac:dyDescent="0.2">
      <c r="A39" s="25"/>
      <c r="B39" s="25"/>
      <c r="C39" s="17" t="s">
        <v>55</v>
      </c>
      <c r="D39" s="4">
        <v>39200500</v>
      </c>
      <c r="E39" s="3">
        <v>14350875.640000001</v>
      </c>
    </row>
    <row r="40" spans="1:5" outlineLevel="2" x14ac:dyDescent="0.2">
      <c r="A40" s="25"/>
      <c r="B40" s="25"/>
      <c r="C40" s="17" t="s">
        <v>54</v>
      </c>
      <c r="D40" s="4">
        <v>3052705411</v>
      </c>
      <c r="E40" s="3">
        <v>908888028.25</v>
      </c>
    </row>
    <row r="41" spans="1:5" outlineLevel="2" x14ac:dyDescent="0.2">
      <c r="A41" s="25"/>
      <c r="B41" s="25"/>
      <c r="C41" s="17" t="s">
        <v>53</v>
      </c>
      <c r="D41" s="4">
        <v>500</v>
      </c>
      <c r="E41" s="3"/>
    </row>
    <row r="42" spans="1:5" outlineLevel="2" x14ac:dyDescent="0.2">
      <c r="A42" s="25"/>
      <c r="B42" s="25"/>
      <c r="C42" s="17" t="s">
        <v>52</v>
      </c>
      <c r="D42" s="4">
        <v>75500000</v>
      </c>
      <c r="E42" s="3">
        <v>25312434.940000001</v>
      </c>
    </row>
    <row r="43" spans="1:5" outlineLevel="2" x14ac:dyDescent="0.2">
      <c r="A43" s="25"/>
      <c r="B43" s="25"/>
      <c r="C43" s="17" t="s">
        <v>27</v>
      </c>
      <c r="D43" s="4">
        <v>19670000</v>
      </c>
      <c r="E43" s="3">
        <v>11147559.699999999</v>
      </c>
    </row>
    <row r="44" spans="1:5" outlineLevel="2" x14ac:dyDescent="0.2">
      <c r="A44" s="25"/>
      <c r="B44" s="25"/>
      <c r="C44" s="17" t="s">
        <v>51</v>
      </c>
      <c r="D44" s="4">
        <v>65200000</v>
      </c>
      <c r="E44" s="3">
        <v>6976643.2999999998</v>
      </c>
    </row>
    <row r="45" spans="1:5" outlineLevel="2" x14ac:dyDescent="0.2">
      <c r="A45" s="25"/>
      <c r="B45" s="25"/>
      <c r="C45" s="17" t="s">
        <v>50</v>
      </c>
      <c r="D45" s="4">
        <v>4500000</v>
      </c>
      <c r="E45" s="3">
        <v>1416751.4</v>
      </c>
    </row>
    <row r="46" spans="1:5" outlineLevel="2" x14ac:dyDescent="0.2">
      <c r="A46" s="25"/>
      <c r="B46" s="25"/>
      <c r="C46" s="17" t="s">
        <v>49</v>
      </c>
      <c r="D46" s="4">
        <v>494784048</v>
      </c>
      <c r="E46" s="3">
        <v>141332983.56999999</v>
      </c>
    </row>
    <row r="47" spans="1:5" outlineLevel="2" x14ac:dyDescent="0.2">
      <c r="A47" s="25"/>
      <c r="B47" s="25"/>
      <c r="C47" s="17" t="s">
        <v>27</v>
      </c>
      <c r="D47" s="4">
        <v>1400000</v>
      </c>
      <c r="E47" s="3">
        <v>711104</v>
      </c>
    </row>
    <row r="48" spans="1:5" outlineLevel="2" x14ac:dyDescent="0.2">
      <c r="A48" s="25"/>
      <c r="B48" s="25"/>
      <c r="C48" s="17" t="s">
        <v>48</v>
      </c>
      <c r="D48" s="4">
        <v>1072313.8</v>
      </c>
      <c r="E48" s="3">
        <v>1072313.8</v>
      </c>
    </row>
    <row r="49" spans="1:5" outlineLevel="2" x14ac:dyDescent="0.2">
      <c r="A49" s="25"/>
      <c r="B49" s="25"/>
      <c r="C49" s="17" t="s">
        <v>47</v>
      </c>
      <c r="D49" s="4">
        <v>45900000</v>
      </c>
      <c r="E49" s="3">
        <v>13093216.640000001</v>
      </c>
    </row>
    <row r="50" spans="1:5" outlineLevel="2" x14ac:dyDescent="0.2">
      <c r="A50" s="25"/>
      <c r="B50" s="25"/>
      <c r="C50" s="17" t="s">
        <v>46</v>
      </c>
      <c r="D50" s="4">
        <v>10655926.439999999</v>
      </c>
      <c r="E50" s="3">
        <v>2958101.72</v>
      </c>
    </row>
    <row r="51" spans="1:5" outlineLevel="2" x14ac:dyDescent="0.2">
      <c r="A51" s="25"/>
      <c r="B51" s="25"/>
      <c r="C51" s="17" t="s">
        <v>37</v>
      </c>
      <c r="D51" s="4">
        <v>3220866.42</v>
      </c>
      <c r="E51" s="3">
        <v>141399.72</v>
      </c>
    </row>
    <row r="52" spans="1:5" outlineLevel="2" x14ac:dyDescent="0.2">
      <c r="A52" s="25"/>
      <c r="B52" s="25"/>
      <c r="C52" s="17" t="s">
        <v>30</v>
      </c>
      <c r="D52" s="4">
        <v>5401073.5599999996</v>
      </c>
      <c r="E52" s="3">
        <v>803661</v>
      </c>
    </row>
    <row r="53" spans="1:5" outlineLevel="2" x14ac:dyDescent="0.2">
      <c r="A53" s="25"/>
      <c r="B53" s="25"/>
      <c r="C53" s="17" t="s">
        <v>29</v>
      </c>
      <c r="D53" s="4">
        <v>198545036.56999999</v>
      </c>
      <c r="E53" s="3">
        <v>73231004.719999999</v>
      </c>
    </row>
    <row r="54" spans="1:5" outlineLevel="2" x14ac:dyDescent="0.2">
      <c r="A54" s="25"/>
      <c r="B54" s="25"/>
      <c r="C54" s="17" t="s">
        <v>45</v>
      </c>
      <c r="D54" s="4">
        <v>324930000</v>
      </c>
      <c r="E54" s="3">
        <v>105001624.90000001</v>
      </c>
    </row>
    <row r="55" spans="1:5" outlineLevel="2" x14ac:dyDescent="0.2">
      <c r="A55" s="25"/>
      <c r="B55" s="25"/>
      <c r="C55" s="17" t="s">
        <v>41</v>
      </c>
      <c r="D55" s="4">
        <v>209516.67</v>
      </c>
      <c r="E55" s="3">
        <v>209516.67</v>
      </c>
    </row>
    <row r="56" spans="1:5" outlineLevel="2" x14ac:dyDescent="0.2">
      <c r="A56" s="25"/>
      <c r="B56" s="25"/>
      <c r="C56" s="17" t="s">
        <v>44</v>
      </c>
      <c r="D56" s="4">
        <v>1959616</v>
      </c>
      <c r="E56" s="3">
        <v>397293.02</v>
      </c>
    </row>
    <row r="57" spans="1:5" outlineLevel="2" x14ac:dyDescent="0.2">
      <c r="A57" s="25"/>
      <c r="B57" s="25"/>
      <c r="C57" s="17" t="s">
        <v>43</v>
      </c>
      <c r="D57" s="4">
        <v>83000</v>
      </c>
      <c r="E57" s="3">
        <v>25936</v>
      </c>
    </row>
    <row r="58" spans="1:5" outlineLevel="2" x14ac:dyDescent="0.2">
      <c r="A58" s="25"/>
      <c r="B58" s="25"/>
      <c r="C58" s="17" t="s">
        <v>27</v>
      </c>
      <c r="D58" s="4">
        <v>17995789.359999999</v>
      </c>
      <c r="E58" s="3">
        <v>17726136.300000001</v>
      </c>
    </row>
    <row r="59" spans="1:5" outlineLevel="2" x14ac:dyDescent="0.2">
      <c r="A59" s="25"/>
      <c r="B59" s="25"/>
      <c r="C59" s="17" t="s">
        <v>26</v>
      </c>
      <c r="D59" s="4">
        <v>277940725.73000002</v>
      </c>
      <c r="E59" s="3">
        <v>65982599.689999998</v>
      </c>
    </row>
    <row r="60" spans="1:5" outlineLevel="2" x14ac:dyDescent="0.2">
      <c r="A60" s="25"/>
      <c r="B60" s="25"/>
      <c r="C60" s="17" t="s">
        <v>42</v>
      </c>
      <c r="D60" s="4">
        <v>539005.18999999994</v>
      </c>
      <c r="E60" s="3">
        <v>529138.36</v>
      </c>
    </row>
    <row r="61" spans="1:5" outlineLevel="2" x14ac:dyDescent="0.2">
      <c r="A61" s="25"/>
      <c r="B61" s="25"/>
      <c r="C61" s="17" t="s">
        <v>41</v>
      </c>
      <c r="D61" s="4">
        <v>2395.48</v>
      </c>
      <c r="E61" s="3">
        <v>2395.48</v>
      </c>
    </row>
    <row r="62" spans="1:5" outlineLevel="1" x14ac:dyDescent="0.2">
      <c r="A62" s="17"/>
      <c r="B62" s="25" t="s">
        <v>40</v>
      </c>
      <c r="C62" s="25"/>
      <c r="D62" s="1">
        <v>4986021.75</v>
      </c>
      <c r="E62" s="2">
        <v>2742098.55</v>
      </c>
    </row>
    <row r="63" spans="1:5" outlineLevel="2" x14ac:dyDescent="0.2">
      <c r="A63" s="25"/>
      <c r="B63" s="25"/>
      <c r="C63" s="17" t="s">
        <v>36</v>
      </c>
      <c r="D63" s="4">
        <v>1275692.43</v>
      </c>
      <c r="E63" s="3">
        <v>905777.71</v>
      </c>
    </row>
    <row r="64" spans="1:5" outlineLevel="2" x14ac:dyDescent="0.2">
      <c r="A64" s="25"/>
      <c r="B64" s="25"/>
      <c r="C64" s="17" t="s">
        <v>39</v>
      </c>
      <c r="D64" s="4">
        <v>43500</v>
      </c>
      <c r="E64" s="3">
        <v>43500</v>
      </c>
    </row>
    <row r="65" spans="1:5" outlineLevel="2" x14ac:dyDescent="0.2">
      <c r="A65" s="25"/>
      <c r="B65" s="25"/>
      <c r="C65" s="17" t="s">
        <v>37</v>
      </c>
      <c r="D65" s="4">
        <v>2516489.17</v>
      </c>
      <c r="E65" s="3">
        <v>1255664.93</v>
      </c>
    </row>
    <row r="66" spans="1:5" outlineLevel="2" x14ac:dyDescent="0.2">
      <c r="A66" s="25"/>
      <c r="B66" s="25"/>
      <c r="C66" s="17" t="s">
        <v>29</v>
      </c>
      <c r="D66" s="4">
        <v>1110273.5</v>
      </c>
      <c r="E66" s="3">
        <v>497089.26</v>
      </c>
    </row>
    <row r="67" spans="1:5" outlineLevel="2" x14ac:dyDescent="0.2">
      <c r="A67" s="25"/>
      <c r="B67" s="25"/>
      <c r="C67" s="17" t="s">
        <v>28</v>
      </c>
      <c r="D67" s="4">
        <v>40066.65</v>
      </c>
      <c r="E67" s="3">
        <v>40066.65</v>
      </c>
    </row>
    <row r="68" spans="1:5" outlineLevel="1" x14ac:dyDescent="0.2">
      <c r="A68" s="17"/>
      <c r="B68" s="25" t="s">
        <v>25</v>
      </c>
      <c r="C68" s="25"/>
      <c r="D68" s="1">
        <v>450841423.66000003</v>
      </c>
      <c r="E68" s="2">
        <v>76897183.200000003</v>
      </c>
    </row>
    <row r="69" spans="1:5" outlineLevel="2" x14ac:dyDescent="0.2">
      <c r="A69" s="25"/>
      <c r="B69" s="25"/>
      <c r="C69" s="17" t="s">
        <v>36</v>
      </c>
      <c r="D69" s="4">
        <v>12620429.85</v>
      </c>
      <c r="E69" s="3">
        <v>1401159.29</v>
      </c>
    </row>
    <row r="70" spans="1:5" outlineLevel="2" x14ac:dyDescent="0.2">
      <c r="A70" s="25"/>
      <c r="B70" s="25"/>
      <c r="C70" s="17" t="s">
        <v>38</v>
      </c>
      <c r="D70" s="4">
        <v>2250</v>
      </c>
      <c r="E70" s="3"/>
    </row>
    <row r="71" spans="1:5" outlineLevel="2" x14ac:dyDescent="0.2">
      <c r="A71" s="25"/>
      <c r="B71" s="25"/>
      <c r="C71" s="17" t="s">
        <v>37</v>
      </c>
      <c r="D71" s="4">
        <v>11904584.09</v>
      </c>
      <c r="E71" s="3">
        <v>3390872.71</v>
      </c>
    </row>
    <row r="72" spans="1:5" outlineLevel="2" x14ac:dyDescent="0.2">
      <c r="A72" s="25"/>
      <c r="B72" s="25"/>
      <c r="C72" s="17" t="s">
        <v>35</v>
      </c>
      <c r="D72" s="4">
        <v>323517577.29000002</v>
      </c>
      <c r="E72" s="3">
        <v>55173771.890000001</v>
      </c>
    </row>
    <row r="73" spans="1:5" outlineLevel="2" x14ac:dyDescent="0.2">
      <c r="A73" s="25"/>
      <c r="B73" s="25"/>
      <c r="C73" s="17" t="s">
        <v>29</v>
      </c>
      <c r="D73" s="4">
        <v>16377879.74</v>
      </c>
      <c r="E73" s="3">
        <v>2131581.81</v>
      </c>
    </row>
    <row r="74" spans="1:5" outlineLevel="2" x14ac:dyDescent="0.2">
      <c r="A74" s="25"/>
      <c r="B74" s="25"/>
      <c r="C74" s="17" t="s">
        <v>28</v>
      </c>
      <c r="D74" s="4">
        <v>63618949.409999996</v>
      </c>
      <c r="E74" s="3">
        <v>11041451.92</v>
      </c>
    </row>
    <row r="75" spans="1:5" outlineLevel="2" x14ac:dyDescent="0.2">
      <c r="A75" s="25"/>
      <c r="B75" s="25"/>
      <c r="C75" s="17" t="s">
        <v>27</v>
      </c>
      <c r="D75" s="4">
        <v>3730843.83</v>
      </c>
      <c r="E75" s="3">
        <v>696555.52000000002</v>
      </c>
    </row>
    <row r="76" spans="1:5" outlineLevel="2" x14ac:dyDescent="0.2">
      <c r="A76" s="25"/>
      <c r="B76" s="25"/>
      <c r="C76" s="17" t="s">
        <v>36</v>
      </c>
      <c r="D76" s="4">
        <v>923135.38</v>
      </c>
      <c r="E76" s="3"/>
    </row>
    <row r="77" spans="1:5" outlineLevel="2" x14ac:dyDescent="0.2">
      <c r="A77" s="25"/>
      <c r="B77" s="25"/>
      <c r="C77" s="17" t="s">
        <v>35</v>
      </c>
      <c r="D77" s="4">
        <v>5608316.2300000004</v>
      </c>
      <c r="E77" s="3">
        <v>960947.98</v>
      </c>
    </row>
    <row r="78" spans="1:5" outlineLevel="2" x14ac:dyDescent="0.2">
      <c r="A78" s="25"/>
      <c r="B78" s="25"/>
      <c r="C78" s="17" t="s">
        <v>34</v>
      </c>
      <c r="D78" s="4">
        <v>123272.15</v>
      </c>
      <c r="E78" s="3">
        <v>44239.34</v>
      </c>
    </row>
    <row r="79" spans="1:5" outlineLevel="2" x14ac:dyDescent="0.2">
      <c r="A79" s="25"/>
      <c r="B79" s="25"/>
      <c r="C79" s="17" t="s">
        <v>28</v>
      </c>
      <c r="D79" s="4">
        <v>4099645.48</v>
      </c>
      <c r="E79" s="3">
        <v>1134167.68</v>
      </c>
    </row>
    <row r="80" spans="1:5" outlineLevel="2" x14ac:dyDescent="0.2">
      <c r="A80" s="25"/>
      <c r="B80" s="25"/>
      <c r="C80" s="17" t="s">
        <v>33</v>
      </c>
      <c r="D80" s="4">
        <v>3581532.3</v>
      </c>
      <c r="E80" s="3">
        <v>270766.77</v>
      </c>
    </row>
    <row r="81" spans="1:5" outlineLevel="2" x14ac:dyDescent="0.2">
      <c r="A81" s="25"/>
      <c r="B81" s="25"/>
      <c r="C81" s="17" t="s">
        <v>24</v>
      </c>
      <c r="D81" s="4">
        <v>4699086.22</v>
      </c>
      <c r="E81" s="3">
        <v>635530.37</v>
      </c>
    </row>
    <row r="82" spans="1:5" outlineLevel="2" x14ac:dyDescent="0.2">
      <c r="A82" s="25"/>
      <c r="B82" s="25"/>
      <c r="C82" s="17" t="s">
        <v>27</v>
      </c>
      <c r="D82" s="4">
        <v>33921.69</v>
      </c>
      <c r="E82" s="3">
        <v>16137.92</v>
      </c>
    </row>
    <row r="83" spans="1:5" x14ac:dyDescent="0.2">
      <c r="A83" s="25" t="s">
        <v>19</v>
      </c>
      <c r="B83" s="25"/>
      <c r="C83" s="25"/>
      <c r="D83" s="1">
        <v>2816552.14</v>
      </c>
      <c r="E83" s="2">
        <v>1454984.74</v>
      </c>
    </row>
    <row r="84" spans="1:5" outlineLevel="1" x14ac:dyDescent="0.2">
      <c r="A84" s="17"/>
      <c r="B84" s="25" t="s">
        <v>32</v>
      </c>
      <c r="C84" s="25"/>
      <c r="D84" s="1">
        <v>274459.08</v>
      </c>
      <c r="E84" s="2">
        <v>65226.080000000002</v>
      </c>
    </row>
    <row r="85" spans="1:5" outlineLevel="2" x14ac:dyDescent="0.2">
      <c r="A85" s="25"/>
      <c r="B85" s="25"/>
      <c r="C85" s="17" t="s">
        <v>29</v>
      </c>
      <c r="D85" s="4">
        <v>258911.51</v>
      </c>
      <c r="E85" s="3">
        <v>62287.26</v>
      </c>
    </row>
    <row r="86" spans="1:5" outlineLevel="2" x14ac:dyDescent="0.2">
      <c r="A86" s="25"/>
      <c r="B86" s="25"/>
      <c r="C86" s="17" t="s">
        <v>28</v>
      </c>
      <c r="D86" s="4">
        <v>15547.57</v>
      </c>
      <c r="E86" s="3">
        <v>2938.82</v>
      </c>
    </row>
    <row r="87" spans="1:5" outlineLevel="1" x14ac:dyDescent="0.2">
      <c r="A87" s="17"/>
      <c r="B87" s="25" t="s">
        <v>31</v>
      </c>
      <c r="C87" s="25"/>
      <c r="D87" s="1">
        <v>2504119.06</v>
      </c>
      <c r="E87" s="2">
        <v>1351784.66</v>
      </c>
    </row>
    <row r="88" spans="1:5" outlineLevel="2" x14ac:dyDescent="0.2">
      <c r="A88" s="25"/>
      <c r="B88" s="25"/>
      <c r="C88" s="17" t="s">
        <v>30</v>
      </c>
      <c r="D88" s="4">
        <v>2294.1</v>
      </c>
      <c r="E88" s="3">
        <v>694.1</v>
      </c>
    </row>
    <row r="89" spans="1:5" outlineLevel="2" x14ac:dyDescent="0.2">
      <c r="A89" s="25"/>
      <c r="B89" s="25"/>
      <c r="C89" s="17" t="s">
        <v>29</v>
      </c>
      <c r="D89" s="4">
        <v>5400</v>
      </c>
      <c r="E89" s="3"/>
    </row>
    <row r="90" spans="1:5" outlineLevel="2" x14ac:dyDescent="0.2">
      <c r="A90" s="25"/>
      <c r="B90" s="25"/>
      <c r="C90" s="17" t="s">
        <v>28</v>
      </c>
      <c r="D90" s="4">
        <v>0</v>
      </c>
      <c r="E90" s="3"/>
    </row>
    <row r="91" spans="1:5" outlineLevel="2" x14ac:dyDescent="0.2">
      <c r="A91" s="25"/>
      <c r="B91" s="25"/>
      <c r="C91" s="17" t="s">
        <v>27</v>
      </c>
      <c r="D91" s="4">
        <v>496424.96000000002</v>
      </c>
      <c r="E91" s="3">
        <v>383062.52</v>
      </c>
    </row>
    <row r="92" spans="1:5" outlineLevel="2" x14ac:dyDescent="0.2">
      <c r="A92" s="25"/>
      <c r="B92" s="25"/>
      <c r="C92" s="17" t="s">
        <v>26</v>
      </c>
      <c r="D92" s="4">
        <v>2000000</v>
      </c>
      <c r="E92" s="3">
        <v>968028.04</v>
      </c>
    </row>
    <row r="93" spans="1:5" outlineLevel="1" x14ac:dyDescent="0.2">
      <c r="A93" s="17"/>
      <c r="B93" s="25" t="s">
        <v>25</v>
      </c>
      <c r="C93" s="25"/>
      <c r="D93" s="1">
        <v>37974</v>
      </c>
      <c r="E93" s="2">
        <v>37974</v>
      </c>
    </row>
    <row r="94" spans="1:5" outlineLevel="2" x14ac:dyDescent="0.2">
      <c r="A94" s="25"/>
      <c r="B94" s="25"/>
      <c r="C94" s="17" t="s">
        <v>24</v>
      </c>
      <c r="D94" s="4">
        <v>37974</v>
      </c>
      <c r="E94" s="3">
        <v>37974</v>
      </c>
    </row>
    <row r="95" spans="1:5" x14ac:dyDescent="0.2">
      <c r="A95" s="24" t="s">
        <v>10</v>
      </c>
      <c r="B95" s="24"/>
      <c r="C95" s="24"/>
      <c r="D95" s="1">
        <v>7974526756.7399998</v>
      </c>
      <c r="E95" s="2">
        <v>2347937593.5799999</v>
      </c>
    </row>
    <row r="96" spans="1:5" x14ac:dyDescent="0.2">
      <c r="A96" s="21" t="s">
        <v>111</v>
      </c>
      <c r="B96" s="20"/>
      <c r="C96" s="20"/>
      <c r="D96" s="20"/>
      <c r="E96" s="19" t="s">
        <v>125</v>
      </c>
    </row>
  </sheetData>
  <mergeCells count="92">
    <mergeCell ref="B93:C93"/>
    <mergeCell ref="A94:B94"/>
    <mergeCell ref="A95:C95"/>
    <mergeCell ref="A3:E3"/>
    <mergeCell ref="B87:C87"/>
    <mergeCell ref="A88:B88"/>
    <mergeCell ref="A89:B89"/>
    <mergeCell ref="A90:B90"/>
    <mergeCell ref="A91:B91"/>
    <mergeCell ref="A92:B92"/>
    <mergeCell ref="A81:B81"/>
    <mergeCell ref="A82:B82"/>
    <mergeCell ref="A83:C83"/>
    <mergeCell ref="B84:C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B68:C68"/>
    <mergeCell ref="A57:B57"/>
    <mergeCell ref="A58:B58"/>
    <mergeCell ref="A59:B59"/>
    <mergeCell ref="A60:B60"/>
    <mergeCell ref="A61:B61"/>
    <mergeCell ref="B62:C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B36:C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B25:C25"/>
    <mergeCell ref="A26:B26"/>
    <mergeCell ref="B15:C15"/>
    <mergeCell ref="A16:B16"/>
    <mergeCell ref="A17:B17"/>
    <mergeCell ref="A18:B18"/>
    <mergeCell ref="A19:B19"/>
    <mergeCell ref="A20:B20"/>
    <mergeCell ref="B9:C9"/>
    <mergeCell ref="A10:B10"/>
    <mergeCell ref="B11:C11"/>
    <mergeCell ref="A12:B12"/>
    <mergeCell ref="A13:B13"/>
    <mergeCell ref="A14:B14"/>
    <mergeCell ref="A1:E1"/>
    <mergeCell ref="A6:C6"/>
    <mergeCell ref="B7:C7"/>
    <mergeCell ref="A8:B8"/>
  </mergeCells>
  <pageMargins left="0.51181102362204722" right="0.51181102362204722" top="0.78740157480314965" bottom="0.78740157480314965" header="0.31496062992125984" footer="0.31496062992125984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tabSelected="1" workbookViewId="0">
      <selection activeCell="J18" sqref="J18"/>
    </sheetView>
  </sheetViews>
  <sheetFormatPr defaultRowHeight="12.75" outlineLevelRow="2" x14ac:dyDescent="0.2"/>
  <cols>
    <col min="1" max="1" width="23.7109375" style="18" customWidth="1"/>
    <col min="2" max="2" width="4.42578125" style="18" bestFit="1" customWidth="1"/>
    <col min="3" max="3" width="42.5703125" style="18" customWidth="1"/>
    <col min="4" max="4" width="7.140625" style="18" customWidth="1"/>
    <col min="5" max="5" width="111.85546875" style="18" customWidth="1"/>
    <col min="6" max="8" width="19" style="18" bestFit="1" customWidth="1"/>
    <col min="9" max="16384" width="9.140625" style="18"/>
  </cols>
  <sheetData>
    <row r="1" spans="1:8" ht="39.75" customHeight="1" x14ac:dyDescent="0.2">
      <c r="A1" s="27" t="s">
        <v>123</v>
      </c>
      <c r="B1" s="27"/>
      <c r="C1" s="27"/>
      <c r="D1" s="27"/>
      <c r="E1" s="27"/>
      <c r="F1" s="27"/>
      <c r="G1" s="27"/>
      <c r="H1" s="27"/>
    </row>
    <row r="3" spans="1:8" ht="22.5" x14ac:dyDescent="0.2">
      <c r="A3" s="23" t="s">
        <v>119</v>
      </c>
      <c r="B3" s="23"/>
      <c r="C3" s="23"/>
      <c r="D3" s="23"/>
      <c r="E3" s="23"/>
      <c r="F3" s="23"/>
      <c r="G3" s="23"/>
      <c r="H3" s="23"/>
    </row>
    <row r="4" spans="1:8" x14ac:dyDescent="0.2">
      <c r="H4" s="13" t="s">
        <v>107</v>
      </c>
    </row>
    <row r="5" spans="1:8" ht="22.5" x14ac:dyDescent="0.2">
      <c r="A5" s="16" t="s">
        <v>120</v>
      </c>
      <c r="B5" s="28" t="s">
        <v>104</v>
      </c>
      <c r="C5" s="29"/>
      <c r="D5" s="28" t="s">
        <v>103</v>
      </c>
      <c r="E5" s="29"/>
      <c r="F5" s="15" t="s">
        <v>4</v>
      </c>
      <c r="G5" s="15" t="s">
        <v>121</v>
      </c>
      <c r="H5" s="14" t="s">
        <v>122</v>
      </c>
    </row>
    <row r="6" spans="1:8" x14ac:dyDescent="0.2">
      <c r="A6" s="25" t="s">
        <v>5</v>
      </c>
      <c r="B6" s="25"/>
      <c r="C6" s="25"/>
      <c r="D6" s="25"/>
      <c r="E6" s="25"/>
      <c r="F6" s="1">
        <v>9124835306</v>
      </c>
      <c r="G6" s="1">
        <v>7971710204.6000004</v>
      </c>
      <c r="H6" s="2">
        <v>2346482608.8400002</v>
      </c>
    </row>
    <row r="7" spans="1:8" outlineLevel="1" x14ac:dyDescent="0.2">
      <c r="A7" s="17"/>
      <c r="B7" s="17" t="s">
        <v>82</v>
      </c>
      <c r="C7" s="25" t="str">
        <f>VLOOKUP(B7,[1]PROGRAMA!$A$3:$D$10,2,FALSE)</f>
        <v>PROGRAMA DE GESTÃO E MANUTENÇÃO DO PODER LEGISLATIVO</v>
      </c>
      <c r="D7" s="25"/>
      <c r="E7" s="25"/>
      <c r="F7" s="1">
        <v>8196759558</v>
      </c>
      <c r="G7" s="1">
        <v>7765784890.8000002</v>
      </c>
      <c r="H7" s="2">
        <v>2293828061.73</v>
      </c>
    </row>
    <row r="8" spans="1:8" outlineLevel="2" x14ac:dyDescent="0.2">
      <c r="A8" s="25"/>
      <c r="B8" s="25"/>
      <c r="C8" s="25"/>
      <c r="D8" s="17" t="s">
        <v>102</v>
      </c>
      <c r="E8" s="17" t="str">
        <f>VLOOKUP(D8,[1]AÇÃO!$A$3:$B$21,2,FALSE)</f>
        <v>APOSENTADORIAS E PENSÕES - SERVIDORES CIVIS</v>
      </c>
      <c r="F8" s="4">
        <v>2422530000</v>
      </c>
      <c r="G8" s="4">
        <v>2422530000</v>
      </c>
      <c r="H8" s="3">
        <v>755024465.12</v>
      </c>
    </row>
    <row r="9" spans="1:8" outlineLevel="2" x14ac:dyDescent="0.2">
      <c r="A9" s="25"/>
      <c r="B9" s="25"/>
      <c r="C9" s="25"/>
      <c r="D9" s="17" t="s">
        <v>101</v>
      </c>
      <c r="E9" s="17" t="str">
        <f>VLOOKUP(D9,[1]AÇÃO!$A$3:$B$21,2,FALSE)</f>
        <v>CONTRIBUIÇÃO DA UNIÃO, DE SUAS AUTARQUIAS E FUNDAÇÕES PARA O CUSTEIO DO REGIME DE PREVIDÊNCIA DOS SERVIDORES PÚBLICOS FEDERAIS</v>
      </c>
      <c r="F9" s="4">
        <v>170529048</v>
      </c>
      <c r="G9" s="4">
        <v>170529048</v>
      </c>
      <c r="H9" s="3">
        <v>71387056.870000005</v>
      </c>
    </row>
    <row r="10" spans="1:8" outlineLevel="2" x14ac:dyDescent="0.2">
      <c r="A10" s="25"/>
      <c r="B10" s="25"/>
      <c r="C10" s="25"/>
      <c r="D10" s="17" t="s">
        <v>100</v>
      </c>
      <c r="E10" s="17" t="str">
        <f>VLOOKUP(D10,[1]AÇÃO!$A$3:$B$21,2,FALSE)</f>
        <v>CONSTRUÇÃO DO CENTRO DE TECNOLOGIA DA CÂMARA DOS DEPUTADOS</v>
      </c>
      <c r="F10" s="4">
        <v>9000000</v>
      </c>
      <c r="G10" s="4"/>
      <c r="H10" s="3"/>
    </row>
    <row r="11" spans="1:8" outlineLevel="2" x14ac:dyDescent="0.2">
      <c r="A11" s="25"/>
      <c r="B11" s="25"/>
      <c r="C11" s="25"/>
      <c r="D11" s="17" t="s">
        <v>99</v>
      </c>
      <c r="E11" s="17" t="str">
        <f>VLOOKUP(D11,[1]AÇÃO!$A$3:$B$21,2,FALSE)</f>
        <v>REFORMA DOS IMÓVEIS FUNCIONAIS DESTINADOS À MORADIA DOS DEPUTADOS FEDERAIS</v>
      </c>
      <c r="F11" s="4">
        <v>12000000</v>
      </c>
      <c r="G11" s="4">
        <v>10380621.51</v>
      </c>
      <c r="H11" s="3">
        <v>111158.35</v>
      </c>
    </row>
    <row r="12" spans="1:8" outlineLevel="2" x14ac:dyDescent="0.2">
      <c r="A12" s="25"/>
      <c r="B12" s="25"/>
      <c r="C12" s="25"/>
      <c r="D12" s="17" t="s">
        <v>81</v>
      </c>
      <c r="E12" s="17" t="str">
        <f>VLOOKUP(D12,[1]AÇÃO!$A$3:$B$21,2,FALSE)</f>
        <v>ASSISTÊNCIA MÉDICA E ODONTOLÓGICA AOS SERVIDORES CIVIS, EMPREGADOS, MILITARES E SEUS DEPENDENTES</v>
      </c>
      <c r="F12" s="4">
        <v>350857478</v>
      </c>
      <c r="G12" s="4">
        <v>305199813.38</v>
      </c>
      <c r="H12" s="3">
        <v>128377738</v>
      </c>
    </row>
    <row r="13" spans="1:8" outlineLevel="2" x14ac:dyDescent="0.2">
      <c r="A13" s="25"/>
      <c r="B13" s="25"/>
      <c r="C13" s="25"/>
      <c r="D13" s="17" t="s">
        <v>98</v>
      </c>
      <c r="E13" s="17" t="str">
        <f>VLOOKUP(D13,[1]AÇÃO!$A$3:$B$21,2,FALSE)</f>
        <v>ATIVOS CIVIS DA UNIÃO</v>
      </c>
      <c r="F13" s="4">
        <v>3575631411</v>
      </c>
      <c r="G13" s="4">
        <v>3575631411</v>
      </c>
      <c r="H13" s="3">
        <v>1033154017.29</v>
      </c>
    </row>
    <row r="14" spans="1:8" outlineLevel="2" x14ac:dyDescent="0.2">
      <c r="A14" s="25"/>
      <c r="B14" s="25"/>
      <c r="C14" s="25"/>
      <c r="D14" s="17" t="s">
        <v>97</v>
      </c>
      <c r="E14" s="17" t="str">
        <f>VLOOKUP(D14,[1]AÇÃO!$A$3:$B$21,2,FALSE)</f>
        <v>BENEFÍCIOS OBRIGATÓRIOS AOS SERVIDORES CIVIS, EMPREGADOS, MILITARES E SEUS DEPENDENTES</v>
      </c>
      <c r="F14" s="4">
        <v>372200000</v>
      </c>
      <c r="G14" s="4">
        <v>372200000</v>
      </c>
      <c r="H14" s="3">
        <v>118415366.23</v>
      </c>
    </row>
    <row r="15" spans="1:8" outlineLevel="2" x14ac:dyDescent="0.2">
      <c r="A15" s="25"/>
      <c r="B15" s="25"/>
      <c r="C15" s="25"/>
      <c r="D15" s="17" t="s">
        <v>96</v>
      </c>
      <c r="E15" s="17" t="str">
        <f>VLOOKUP(D15,[1]AÇÃO!$A$3:$B$21,2,FALSE)</f>
        <v>AJUDA DE CUSTO PARA MORADIA OU AUXÍLIO-MORADIA A AGENTES PÚBLICOS</v>
      </c>
      <c r="F15" s="4">
        <v>9257934</v>
      </c>
      <c r="G15" s="4">
        <v>9257934</v>
      </c>
      <c r="H15" s="3">
        <v>1668096.78</v>
      </c>
    </row>
    <row r="16" spans="1:8" outlineLevel="2" x14ac:dyDescent="0.2">
      <c r="A16" s="25"/>
      <c r="B16" s="25"/>
      <c r="C16" s="25"/>
      <c r="D16" s="17" t="s">
        <v>80</v>
      </c>
      <c r="E16" s="17" t="str">
        <f>VLOOKUP(D16,[1]AÇÃO!$A$3:$B$21,2,FALSE)</f>
        <v>PROCESSO LEGISLATIVO, FISCALIZAÇÃO E REPRESENTAÇÃO POLÍTICA</v>
      </c>
      <c r="F16" s="4">
        <v>1274753687</v>
      </c>
      <c r="G16" s="4">
        <v>900056062.90999997</v>
      </c>
      <c r="H16" s="3">
        <v>185690163.09</v>
      </c>
    </row>
    <row r="17" spans="1:8" outlineLevel="1" x14ac:dyDescent="0.2">
      <c r="A17" s="17"/>
      <c r="B17" s="17" t="s">
        <v>95</v>
      </c>
      <c r="C17" s="25" t="str">
        <f>VLOOKUP(B17,[1]PROGRAMA!$A$3:$D$10,2,FALSE)</f>
        <v>OPERAÇÕES ESPECIAIS: OUTROS ENCARGOS ESPECIAIS</v>
      </c>
      <c r="D17" s="25"/>
      <c r="E17" s="25"/>
      <c r="F17" s="1">
        <v>210385849</v>
      </c>
      <c r="G17" s="1">
        <v>204853000</v>
      </c>
      <c r="H17" s="2">
        <v>51582233.310000002</v>
      </c>
    </row>
    <row r="18" spans="1:8" outlineLevel="2" x14ac:dyDescent="0.2">
      <c r="A18" s="25"/>
      <c r="B18" s="25"/>
      <c r="C18" s="25"/>
      <c r="D18" s="17" t="s">
        <v>94</v>
      </c>
      <c r="E18" s="17" t="str">
        <f>VLOOKUP(D18,[1]AÇÃO!$A$3:$B$21,2,FALSE)</f>
        <v>BENEFÍCIO ESPECIAL  - LEI N. 12.618, DE 2012</v>
      </c>
      <c r="F18" s="4">
        <v>72000000</v>
      </c>
      <c r="G18" s="4">
        <v>72000000</v>
      </c>
      <c r="H18" s="3">
        <v>15031647.1</v>
      </c>
    </row>
    <row r="19" spans="1:8" outlineLevel="2" x14ac:dyDescent="0.2">
      <c r="A19" s="25"/>
      <c r="B19" s="25"/>
      <c r="C19" s="25"/>
      <c r="D19" s="17" t="s">
        <v>93</v>
      </c>
      <c r="E19" s="17" t="str">
        <f>VLOOKUP(D19,[1]AÇÃO!$A$3:$B$21,2,FALSE)</f>
        <v>DEMAIS APOSENTADORIAS E COMPLEMENTAÇÕES</v>
      </c>
      <c r="F19" s="4">
        <v>132770000</v>
      </c>
      <c r="G19" s="4">
        <v>132770000</v>
      </c>
      <c r="H19" s="3">
        <v>36524650.210000001</v>
      </c>
    </row>
    <row r="20" spans="1:8" outlineLevel="2" x14ac:dyDescent="0.2">
      <c r="A20" s="25"/>
      <c r="B20" s="25"/>
      <c r="C20" s="25"/>
      <c r="D20" s="17" t="s">
        <v>92</v>
      </c>
      <c r="E20" s="17" t="str">
        <f>VLOOKUP(D20,[1]AÇÃO!$A$3:$B$21,2,FALSE)</f>
        <v>COMPENSAÇÃO FINANCEIRA ENTRE O RPPSU E OS DEMAIS RPPS DOS ENTES FEDERADOS</v>
      </c>
      <c r="F20" s="4">
        <v>5441643</v>
      </c>
      <c r="G20" s="4"/>
      <c r="H20" s="3"/>
    </row>
    <row r="21" spans="1:8" outlineLevel="2" x14ac:dyDescent="0.2">
      <c r="A21" s="25"/>
      <c r="B21" s="25"/>
      <c r="C21" s="25"/>
      <c r="D21" s="17" t="s">
        <v>91</v>
      </c>
      <c r="E21" s="17" t="str">
        <f>VLOOKUP(D21,[1]AÇÃO!$A$3:$B$21,2,FALSE)</f>
        <v>COMPENSAÇÃO FINANCEIRA ENTRE PSSC E AS ENTIDADES DE PREVIDÊNCIA FEDERAL, ESTADUAL E MUNICIPAL</v>
      </c>
      <c r="F21" s="4">
        <v>91206</v>
      </c>
      <c r="G21" s="4"/>
      <c r="H21" s="3"/>
    </row>
    <row r="22" spans="1:8" outlineLevel="2" x14ac:dyDescent="0.2">
      <c r="A22" s="25"/>
      <c r="B22" s="25"/>
      <c r="C22" s="25"/>
      <c r="D22" s="17" t="s">
        <v>90</v>
      </c>
      <c r="E22" s="17" t="str">
        <f>VLOOKUP(D22,[1]AÇÃO!$A$3:$B$21,2,FALSE)</f>
        <v>BENEFÍCIOS DE LEGISLAÇÃO ESPECIAL</v>
      </c>
      <c r="F22" s="4">
        <v>83000</v>
      </c>
      <c r="G22" s="4">
        <v>83000</v>
      </c>
      <c r="H22" s="3">
        <v>25936</v>
      </c>
    </row>
    <row r="23" spans="1:8" outlineLevel="1" x14ac:dyDescent="0.2">
      <c r="A23" s="17"/>
      <c r="B23" s="17" t="s">
        <v>89</v>
      </c>
      <c r="C23" s="25" t="str">
        <f>VLOOKUP(B23,[1]PROGRAMA!$A$3:$D$10,2,FALSE)</f>
        <v>OPERAÇÕES ESPECIAIS: GESTÃO DA PARTICIPAÇÃO EM ORGANISMOS E ENTIDADES NACIONAIS E INTERNACIONAIS</v>
      </c>
      <c r="D23" s="25"/>
      <c r="E23" s="25"/>
      <c r="F23" s="1">
        <v>1849500</v>
      </c>
      <c r="G23" s="1">
        <v>1072313.8</v>
      </c>
      <c r="H23" s="2">
        <v>1072313.8</v>
      </c>
    </row>
    <row r="24" spans="1:8" outlineLevel="2" x14ac:dyDescent="0.2">
      <c r="A24" s="25"/>
      <c r="B24" s="25"/>
      <c r="C24" s="25"/>
      <c r="D24" s="17" t="s">
        <v>88</v>
      </c>
      <c r="E24" s="17" t="str">
        <f>VLOOKUP(D24,[1]AÇÃO!$A$3:$B$21,2,FALSE)</f>
        <v>CONTRIBUIÇÕES REGULARES A ENTIDADES OU ORGANISMOS NACIONAIS SEM EXIGÊNCIA DE PROGRAMAÇÃO ESPECÍFICA</v>
      </c>
      <c r="F24" s="4">
        <v>30000</v>
      </c>
      <c r="G24" s="4"/>
      <c r="H24" s="3"/>
    </row>
    <row r="25" spans="1:8" outlineLevel="2" x14ac:dyDescent="0.2">
      <c r="A25" s="25"/>
      <c r="B25" s="25"/>
      <c r="C25" s="25"/>
      <c r="D25" s="17" t="s">
        <v>87</v>
      </c>
      <c r="E25" s="17" t="str">
        <f>VLOOKUP(D25,[1]AÇÃO!$A$3:$B$21,2,FALSE)</f>
        <v>CONTRIBUIÇÕES REGULARES A ORGANISMOS DE DIREITO INTERNACIONAL PÚBLICO SEM EXIGÊNCIA DE PROGRAMAÇÃO ESPECÍFICA</v>
      </c>
      <c r="F25" s="4">
        <v>1810000</v>
      </c>
      <c r="G25" s="4">
        <v>1065783.5900000001</v>
      </c>
      <c r="H25" s="3">
        <v>1065783.5900000001</v>
      </c>
    </row>
    <row r="26" spans="1:8" outlineLevel="2" x14ac:dyDescent="0.2">
      <c r="A26" s="25"/>
      <c r="B26" s="25"/>
      <c r="C26" s="25"/>
      <c r="D26" s="17" t="s">
        <v>86</v>
      </c>
      <c r="E26" s="17" t="str">
        <f>VLOOKUP(D26,[1]AÇÃO!$A$3:$B$21,2,FALSE)</f>
        <v>CONTRIBUIÇÕES REGULARES A ORGANISMOS INTERNACIONAIS DE DIREITO PRIVADO SEM EXIGÊNCIA DE PROGRAMAÇÃO ESPECÍFICA</v>
      </c>
      <c r="F26" s="4">
        <v>9500</v>
      </c>
      <c r="G26" s="4">
        <v>6530.21</v>
      </c>
      <c r="H26" s="3">
        <v>6530.21</v>
      </c>
    </row>
    <row r="27" spans="1:8" outlineLevel="1" x14ac:dyDescent="0.2">
      <c r="A27" s="17"/>
      <c r="B27" s="17" t="s">
        <v>85</v>
      </c>
      <c r="C27" s="25" t="str">
        <f>VLOOKUP(B27,[1]PROGRAMA!$A$3:$D$10,2,FALSE)</f>
        <v>RESERVA DE CONTINGÊNCIA</v>
      </c>
      <c r="D27" s="25"/>
      <c r="E27" s="25"/>
      <c r="F27" s="1">
        <v>715840399</v>
      </c>
      <c r="G27" s="1"/>
      <c r="H27" s="2"/>
    </row>
    <row r="28" spans="1:8" outlineLevel="2" x14ac:dyDescent="0.2">
      <c r="A28" s="25"/>
      <c r="B28" s="25"/>
      <c r="C28" s="25"/>
      <c r="D28" s="17" t="s">
        <v>84</v>
      </c>
      <c r="E28" s="17" t="str">
        <f>VLOOKUP(D28,[1]AÇÃO!$A$3:$B$21,2,FALSE)</f>
        <v>RESERVA DE CONTINGÊNCIA - FINANCEIRA</v>
      </c>
      <c r="F28" s="4">
        <v>58486073</v>
      </c>
      <c r="G28" s="4"/>
      <c r="H28" s="3"/>
    </row>
    <row r="29" spans="1:8" outlineLevel="2" x14ac:dyDescent="0.2">
      <c r="A29" s="25"/>
      <c r="B29" s="25"/>
      <c r="C29" s="25"/>
      <c r="D29" s="17" t="s">
        <v>83</v>
      </c>
      <c r="E29" s="17" t="str">
        <f>VLOOKUP(D29,[1]AÇÃO!$A$3:$B$21,2,FALSE)</f>
        <v>RESERVA DE CONTINGÊNCIA FISCAL - PRIMÁRIA</v>
      </c>
      <c r="F29" s="4">
        <v>657354326</v>
      </c>
      <c r="G29" s="4"/>
      <c r="H29" s="3"/>
    </row>
    <row r="30" spans="1:8" x14ac:dyDescent="0.2">
      <c r="A30" s="25" t="s">
        <v>19</v>
      </c>
      <c r="B30" s="25"/>
      <c r="C30" s="25"/>
      <c r="D30" s="25"/>
      <c r="E30" s="25"/>
      <c r="F30" s="1">
        <v>137312519</v>
      </c>
      <c r="G30" s="1">
        <v>2816552.14</v>
      </c>
      <c r="H30" s="2">
        <v>1454984.74</v>
      </c>
    </row>
    <row r="31" spans="1:8" outlineLevel="1" x14ac:dyDescent="0.2">
      <c r="A31" s="17"/>
      <c r="B31" s="17" t="s">
        <v>82</v>
      </c>
      <c r="C31" s="25" t="str">
        <f>VLOOKUP(B31,[1]PROGRAMA!$A$3:$D$10,2,FALSE)</f>
        <v>PROGRAMA DE GESTÃO E MANUTENÇÃO DO PODER LEGISLATIVO</v>
      </c>
      <c r="D31" s="25"/>
      <c r="E31" s="25"/>
      <c r="F31" s="1">
        <v>137312519</v>
      </c>
      <c r="G31" s="1">
        <v>2816552.14</v>
      </c>
      <c r="H31" s="2">
        <v>1454984.74</v>
      </c>
    </row>
    <row r="32" spans="1:8" outlineLevel="2" x14ac:dyDescent="0.2">
      <c r="A32" s="25"/>
      <c r="B32" s="25"/>
      <c r="C32" s="25"/>
      <c r="D32" s="17" t="s">
        <v>81</v>
      </c>
      <c r="E32" s="17" t="str">
        <f>VLOOKUP(D32,[1]AÇÃO!$A$3:$B$21,2,FALSE)</f>
        <v>ASSISTÊNCIA MÉDICA E ODONTOLÓGICA AOS SERVIDORES CIVIS, EMPREGADOS, MILITARES E SEUS DEPENDENTES</v>
      </c>
      <c r="F32" s="4">
        <v>12929858</v>
      </c>
      <c r="G32" s="4">
        <v>2496424.96</v>
      </c>
      <c r="H32" s="3">
        <v>1351090.56</v>
      </c>
    </row>
    <row r="33" spans="1:8" outlineLevel="2" x14ac:dyDescent="0.2">
      <c r="A33" s="25"/>
      <c r="B33" s="25"/>
      <c r="C33" s="25"/>
      <c r="D33" s="17" t="s">
        <v>80</v>
      </c>
      <c r="E33" s="17" t="str">
        <f>VLOOKUP(D33,[1]AÇÃO!$A$3:$B$21,2,FALSE)</f>
        <v>PROCESSO LEGISLATIVO, FISCALIZAÇÃO E REPRESENTAÇÃO POLÍTICA</v>
      </c>
      <c r="F33" s="4">
        <v>124382661</v>
      </c>
      <c r="G33" s="4">
        <v>320127.18</v>
      </c>
      <c r="H33" s="3">
        <v>103894.18</v>
      </c>
    </row>
    <row r="34" spans="1:8" x14ac:dyDescent="0.2">
      <c r="A34" s="24" t="s">
        <v>10</v>
      </c>
      <c r="B34" s="24"/>
      <c r="C34" s="24"/>
      <c r="D34" s="24"/>
      <c r="E34" s="24"/>
      <c r="F34" s="1">
        <v>9262147825</v>
      </c>
      <c r="G34" s="1">
        <v>7974526756.7399998</v>
      </c>
      <c r="H34" s="2">
        <v>2347937593.5799999</v>
      </c>
    </row>
    <row r="35" spans="1:8" x14ac:dyDescent="0.2">
      <c r="A35" s="21" t="s">
        <v>111</v>
      </c>
      <c r="B35" s="20"/>
      <c r="C35" s="20"/>
      <c r="D35" s="20"/>
      <c r="H35" s="19" t="s">
        <v>125</v>
      </c>
    </row>
  </sheetData>
  <mergeCells count="33">
    <mergeCell ref="C31:E31"/>
    <mergeCell ref="A32:C32"/>
    <mergeCell ref="A33:C33"/>
    <mergeCell ref="A34:E34"/>
    <mergeCell ref="A3:H3"/>
    <mergeCell ref="A25:C25"/>
    <mergeCell ref="A26:C26"/>
    <mergeCell ref="C27:E27"/>
    <mergeCell ref="A28:C28"/>
    <mergeCell ref="A29:C29"/>
    <mergeCell ref="A30:E30"/>
    <mergeCell ref="A19:C19"/>
    <mergeCell ref="A20:C20"/>
    <mergeCell ref="A21:C21"/>
    <mergeCell ref="A22:C22"/>
    <mergeCell ref="C23:E23"/>
    <mergeCell ref="A24:C24"/>
    <mergeCell ref="A13:C13"/>
    <mergeCell ref="A14:C14"/>
    <mergeCell ref="A15:C15"/>
    <mergeCell ref="A16:C16"/>
    <mergeCell ref="C17:E17"/>
    <mergeCell ref="A18:C18"/>
    <mergeCell ref="C7:E7"/>
    <mergeCell ref="A8:C8"/>
    <mergeCell ref="A9:C9"/>
    <mergeCell ref="A10:C10"/>
    <mergeCell ref="A11:C11"/>
    <mergeCell ref="A12:C12"/>
    <mergeCell ref="A1:H1"/>
    <mergeCell ref="B5:C5"/>
    <mergeCell ref="D5:E5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Abril Categoria</vt:lpstr>
      <vt:lpstr>Abril Função</vt:lpstr>
      <vt:lpstr>Abril Modalidade</vt:lpstr>
      <vt:lpstr>Abril Programa</vt:lpstr>
      <vt:lpstr>'Abril Categoria'!Area_de_impressao</vt:lpstr>
      <vt:lpstr>'Abril Função'!Area_de_impressao</vt:lpstr>
      <vt:lpstr>'Abril Modalidade'!Area_de_impressao</vt:lpstr>
      <vt:lpstr>'Abril Programa'!Area_de_impressao</vt:lpstr>
      <vt:lpstr>'Abril Modalidade'!Titulos_de_impressao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da Silva</dc:creator>
  <cp:lastModifiedBy>Vitor Brito Gomes de Souza</cp:lastModifiedBy>
  <cp:lastPrinted>2026-05-08T16:05:18Z</cp:lastPrinted>
  <dcterms:created xsi:type="dcterms:W3CDTF">2026-04-09T15:43:09Z</dcterms:created>
  <dcterms:modified xsi:type="dcterms:W3CDTF">2026-05-08T16:07:55Z</dcterms:modified>
</cp:coreProperties>
</file>