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activeTab="3"/>
  </bookViews>
  <sheets>
    <sheet name="Outubro Categoria" sheetId="1" r:id="rId1"/>
    <sheet name="Outubro Função" sheetId="3" r:id="rId2"/>
    <sheet name="Outubro Modalidade" sheetId="4" r:id="rId3"/>
    <sheet name="Outubro Programa" sheetId="5" r:id="rId4"/>
  </sheets>
  <externalReferences>
    <externalReference r:id="rId5"/>
  </externalReferences>
  <definedNames>
    <definedName name="_xlnm.Print_Titles" localSheetId="2">'Outubro Modalidade'!$5:$5</definedName>
  </definedNames>
  <calcPr calcId="145621"/>
</workbook>
</file>

<file path=xl/calcChain.xml><?xml version="1.0" encoding="utf-8"?>
<calcChain xmlns="http://schemas.openxmlformats.org/spreadsheetml/2006/main">
  <c r="E33" i="5" l="1"/>
  <c r="E32" i="5"/>
  <c r="E29" i="5"/>
  <c r="E28" i="5"/>
  <c r="E25" i="5"/>
  <c r="E26" i="5"/>
  <c r="E24" i="5"/>
  <c r="E20" i="5"/>
  <c r="E21" i="5"/>
  <c r="E22" i="5"/>
  <c r="E19" i="5"/>
  <c r="E9" i="5"/>
  <c r="E10" i="5"/>
  <c r="E11" i="5"/>
  <c r="E12" i="5"/>
  <c r="E13" i="5"/>
  <c r="E14" i="5"/>
  <c r="E15" i="5"/>
  <c r="E16" i="5"/>
  <c r="E17" i="5"/>
  <c r="E8" i="5"/>
  <c r="C34" i="5"/>
  <c r="C31" i="5"/>
  <c r="C27" i="5"/>
  <c r="C23" i="5"/>
  <c r="C18" i="5"/>
  <c r="C7" i="5"/>
</calcChain>
</file>

<file path=xl/sharedStrings.xml><?xml version="1.0" encoding="utf-8"?>
<sst xmlns="http://schemas.openxmlformats.org/spreadsheetml/2006/main" count="252" uniqueCount="120">
  <si>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</si>
  <si>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</si>
  <si>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</si>
  <si>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</si>
  <si>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Fonte Recursos Detalhada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</si>
  <si>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</si>
  <si>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</si>
  <si>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</si>
  <si>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</si>
  <si>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</si>
  <si>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</si>
  <si>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</si>
  <si>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</si>
  <si>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</si>
  <si>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</si>
  <si>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</si>
  <si>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</si>
  <si>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</si>
  <si>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</si>
  <si>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</si>
  <si>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</si>
  <si>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</si>
  <si>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</si>
  <si>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RESERVA DE CONTINGENCIA</t>
  </si>
  <si>
    <t>REC.PROP.UO APLIC.EXCL.EM DESP.DE CAPITAL</t>
  </si>
  <si>
    <t>ORCAMENTO FISCAL</t>
  </si>
  <si>
    <t>PROTECAO E BENEFICIOS AO TRABALHADOR</t>
  </si>
  <si>
    <t>ACAO LEGISLATIVA</t>
  </si>
  <si>
    <t>LEGISLATIVA</t>
  </si>
  <si>
    <t>ORCAMENTO DE SEGURIDADE SOCIAL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</si>
  <si>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</si>
  <si>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</si>
  <si>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</si>
  <si>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</si>
  <si>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</si>
  <si>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</si>
  <si>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</si>
  <si>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</si>
  <si>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</si>
  <si>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</si>
  <si>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DESPESAS DE EXERCICIOS ANTERIORES</t>
  </si>
  <si>
    <t>EQUIPAMENTOS E MATERIAL PERMANENTE</t>
  </si>
  <si>
    <t>OBRAS E INSTALACOES</t>
  </si>
  <si>
    <t>SERVICOS DE TECNOLOGIA DA INFORMACAO E COMUNICACAO - PJ</t>
  </si>
  <si>
    <t>OUTROS SERVICOS DE TERCEIROS- PESSOA JURIDICA</t>
  </si>
  <si>
    <t>LOCACAO DE MAO-DE-OBRA</t>
  </si>
  <si>
    <t>MATERIAL DE CONSUMO</t>
  </si>
  <si>
    <t>OUTROS SERVICOS DE TERCEIROS - PESSOA JURIDICA</t>
  </si>
  <si>
    <t>PREGAO</t>
  </si>
  <si>
    <t>INDENIZACOES E RESTITUICOES</t>
  </si>
  <si>
    <t>OUTROS SERVICOS DE TERCEIROS - PESSOA FISICA</t>
  </si>
  <si>
    <t>NAO SE APLICA</t>
  </si>
  <si>
    <t>INEXIGIBILIDADE</t>
  </si>
  <si>
    <t>DISPENSA DE LICITACAO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</si>
  <si>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</si>
  <si>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</si>
  <si>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</si>
  <si>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</si>
  <si>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</si>
  <si>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OBRIG.TRIBUT.E CONTRIB-OP.INTRA-ORCAMENTARIAS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</si>
  <si>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</si>
  <si>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</si>
  <si>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</si>
  <si>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</si>
  <si>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</si>
  <si>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</si>
  <si>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</si>
  <si>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</si>
  <si>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</si>
  <si>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</si>
  <si>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</si>
  <si>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</si>
  <si>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</si>
  <si>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</si>
  <si>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</si>
  <si>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SERVICOS DE CONSULTORIA</t>
  </si>
  <si>
    <t>CONCORRENCIA</t>
  </si>
  <si>
    <t>RESERVA DE CONTINGENCIA - FINANCEIRA</t>
  </si>
  <si>
    <t>0Z00</t>
  </si>
  <si>
    <t>0999</t>
  </si>
  <si>
    <t>4061</t>
  </si>
  <si>
    <t>2004</t>
  </si>
  <si>
    <t>0034</t>
  </si>
  <si>
    <t>0Z01</t>
  </si>
  <si>
    <t>00UU</t>
  </si>
  <si>
    <t>00UT</t>
  </si>
  <si>
    <t>00PW</t>
  </si>
  <si>
    <t>0910</t>
  </si>
  <si>
    <t>0536</t>
  </si>
  <si>
    <t>0531</t>
  </si>
  <si>
    <t>00UX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</si>
  <si>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</si>
  <si>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</si>
  <si>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</si>
  <si>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</si>
  <si>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</si>
  <si>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</si>
  <si>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</si>
  <si>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</si>
  <si>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</si>
  <si>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</si>
  <si>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</si>
  <si>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</si>
  <si>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</si>
  <si>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</si>
  <si>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</si>
  <si>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 xml:space="preserve">DESPESAS EMPENHADAS  </t>
  </si>
  <si>
    <t xml:space="preserve">DESPESAS PAGAS </t>
  </si>
  <si>
    <t>Fonte: SIAFI2025</t>
  </si>
  <si>
    <t>Atualizado até outubro</t>
  </si>
  <si>
    <t>Execução Orçamentária - Função e Subfunção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</si>
  <si>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</si>
  <si>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</si>
  <si>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</si>
  <si>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</si>
  <si>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 xml:space="preserve">DESPESAS PAGAS  </t>
  </si>
  <si>
    <t>Execução Orçamentária - Programa e Ação</t>
  </si>
  <si>
    <t>UO Responsável</t>
  </si>
  <si>
    <t xml:space="preserve">DESPESAS EMPENHADAS </t>
  </si>
  <si>
    <t>DESPESAS
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</si>
</sst>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8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0" fillId="0" borderId="0" xfId="0"/>
    <xf numFmtId="0" fontId="6" fillId="0" borderId="0" xfId="0" applyFont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top" wrapText="1"/>
    </xf>
    <xf numFmtId="0" fontId="5" fillId="0" borderId="0" xfId="1" applyFont="1" applyAlignment="1">
      <alignment horizontal="center" vertical="top"/>
    </xf>
    <xf numFmtId="0" fontId="0" fillId="0" borderId="0" xfId="0"/>
    <xf numFmtId="0" fontId="6" fillId="0" borderId="7" xfId="1" applyFont="1" applyBorder="1" applyAlignment="1">
      <alignment horizontal="right" vertical="top"/>
    </xf>
    <xf numFmtId="0" fontId="6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0" fillId="0" borderId="0" xfId="0"/>
    <xf numFmtId="0" fontId="6" fillId="0" borderId="0" xfId="0" applyFont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0" fillId="0" borderId="7" xfId="0" applyBorder="1" applyAlignment="1">
      <alignment vertical="top"/>
    </xf>
    <xf numFmtId="0" fontId="6" fillId="0" borderId="7" xfId="0" applyFont="1" applyBorder="1" applyAlignment="1">
      <alignment vertical="top"/>
    </xf>
    <xf numFmtId="0" fontId="7" fillId="2" borderId="8" xfId="1" applyFont="1" applyFill="1" applyBorder="1" applyAlignment="1">
      <alignment horizontal="center" vertical="center" wrapText="1"/>
    </xf>
    <xf numFmtId="0" fontId="0" fillId="0" borderId="0" xfId="0"/>
    <xf numFmtId="0" fontId="7" fillId="2" borderId="6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0" fontId="0" fillId="0" borderId="0" xfId="0"/>
    <xf numFmtId="0" fontId="6" fillId="0" borderId="7" xfId="1" applyFont="1" applyBorder="1" applyAlignment="1">
      <alignment horizontal="right" vertical="top"/>
    </xf>
    <xf numFmtId="0" fontId="6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0" fillId="0" borderId="0" xfId="0"/>
    <xf numFmtId="0" fontId="6" fillId="0" borderId="0" xfId="0" applyFont="1" applyAlignment="1">
      <alignment horizontal="right"/>
    </xf>
    <xf numFmtId="0" fontId="7" fillId="2" borderId="6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left" vertical="center" wrapText="1"/>
    </xf>
    <xf numFmtId="0" fontId="0" fillId="0" borderId="0" xfId="0"/>
    <xf numFmtId="0" fontId="6" fillId="0" borderId="7" xfId="1" applyFont="1" applyBorder="1" applyAlignment="1">
      <alignment horizontal="right" vertical="top"/>
    </xf>
    <xf numFmtId="0" fontId="6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09HB</v>
          </cell>
          <cell r="B13" t="str">
            <v>CONTRIBUIÇÃO DA UNIÃO, DE SUAS AUTARQUIAS E FUNDAÇÕES PARA O CUSTEIO DO REGIME DE PREVIDÊNCIA DOS SERVIDORES PÚBLICOS FEDERAIS</v>
          </cell>
        </row>
        <row r="14">
          <cell r="A14" t="str">
            <v>0Z00</v>
          </cell>
          <cell r="B14" t="str">
            <v>RESERVA DE CONTINGÊNCIA - FINANCEIRA</v>
          </cell>
        </row>
        <row r="15">
          <cell r="A15" t="str">
            <v>0Z01</v>
          </cell>
          <cell r="B15" t="str">
            <v>RESERVA DE CONTINGÊNCIA FISCAL - PRIMÁRIA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  <row r="21">
          <cell r="A21" t="str">
            <v>219I</v>
          </cell>
          <cell r="B21" t="str">
            <v>PUBLICIDADE INSTITUCIONAL E DE UTILIDADE PÚBLICA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NACIONAIS E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6"/>
  <sheetViews>
    <sheetView showGridLines="0" topLeftCell="A2" workbookViewId="0">
      <selection activeCell="K39" sqref="K39"/>
    </sheetView>
  </sheetViews>
  <sheetFormatPr defaultRowHeight="12.75" outlineLevelRow="4" x14ac:dyDescent="0.2"/>
  <cols>
    <col min="1" max="1" width="22.140625" customWidth="1"/>
    <col min="2" max="2" width="24.5703125" customWidth="1"/>
    <col min="3" max="3" width="29.5703125" customWidth="1"/>
    <col min="4" max="4" width="50" customWidth="1"/>
    <col min="5" max="5" width="30.28515625" customWidth="1"/>
    <col min="6" max="8" width="16.42578125" customWidth="1"/>
  </cols>
  <sheetData>
    <row r="1" spans="1:8" ht="52.9" customHeight="1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3" spans="1:8" ht="22.5" x14ac:dyDescent="0.2">
      <c r="A3" s="12" t="s">
        <v>103</v>
      </c>
      <c r="B3" s="12"/>
      <c r="C3" s="12"/>
      <c r="D3" s="12"/>
      <c r="E3" s="12"/>
      <c r="F3" s="12"/>
      <c r="G3" s="12"/>
      <c r="H3" s="12"/>
    </row>
    <row r="4" spans="1:8" x14ac:dyDescent="0.2">
      <c r="A4" s="14"/>
      <c r="B4" s="14"/>
      <c r="C4" s="14"/>
      <c r="D4" s="14"/>
      <c r="E4" s="14"/>
      <c r="F4" s="14"/>
      <c r="G4" s="14"/>
      <c r="H4" s="15" t="s">
        <v>104</v>
      </c>
    </row>
    <row r="5" spans="1:8" ht="33.75" x14ac:dyDescent="0.2">
      <c r="A5" s="16" t="s">
        <v>105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106</v>
      </c>
      <c r="H5" s="16" t="s">
        <v>107</v>
      </c>
    </row>
    <row r="6" spans="1:8" ht="15.75" customHeight="1" x14ac:dyDescent="0.2">
      <c r="A6" s="6" t="s">
        <v>6</v>
      </c>
      <c r="B6" s="6"/>
      <c r="C6" s="6"/>
      <c r="D6" s="6"/>
      <c r="E6" s="6"/>
      <c r="F6" s="2">
        <v>8437567816</v>
      </c>
      <c r="G6" s="2">
        <v>8134287234.9899998</v>
      </c>
      <c r="H6" s="3">
        <v>5598968736.0699997</v>
      </c>
    </row>
    <row r="7" spans="1:8" ht="15.75" customHeight="1" outlineLevel="1" x14ac:dyDescent="0.2">
      <c r="A7" s="1"/>
      <c r="B7" s="6" t="s">
        <v>7</v>
      </c>
      <c r="C7" s="6"/>
      <c r="D7" s="6"/>
      <c r="E7" s="6"/>
      <c r="F7" s="2">
        <v>8269315596</v>
      </c>
      <c r="G7" s="2">
        <v>8065015854.5299997</v>
      </c>
      <c r="H7" s="3">
        <v>5590516770.5</v>
      </c>
    </row>
    <row r="8" spans="1:8" ht="15.75" customHeight="1" outlineLevel="2" x14ac:dyDescent="0.2">
      <c r="A8" s="6"/>
      <c r="B8" s="6"/>
      <c r="C8" s="6" t="s">
        <v>8</v>
      </c>
      <c r="D8" s="6"/>
      <c r="E8" s="6"/>
      <c r="F8" s="2">
        <v>1692796604</v>
      </c>
      <c r="G8" s="2">
        <v>1518518986.53</v>
      </c>
      <c r="H8" s="3">
        <v>1111791150.05</v>
      </c>
    </row>
    <row r="9" spans="1:8" ht="15.75" customHeight="1" outlineLevel="3" x14ac:dyDescent="0.2">
      <c r="A9" s="6"/>
      <c r="B9" s="6"/>
      <c r="C9" s="6"/>
      <c r="D9" s="6" t="s">
        <v>9</v>
      </c>
      <c r="E9" s="6"/>
      <c r="F9" s="2">
        <v>90505</v>
      </c>
      <c r="G9" s="2"/>
      <c r="H9" s="3"/>
    </row>
    <row r="10" spans="1:8" ht="15.75" customHeight="1" outlineLevel="4" x14ac:dyDescent="0.2">
      <c r="A10" s="6"/>
      <c r="B10" s="6"/>
      <c r="C10" s="6"/>
      <c r="D10" s="6"/>
      <c r="E10" s="1" t="s">
        <v>10</v>
      </c>
      <c r="F10" s="4">
        <v>90505</v>
      </c>
      <c r="G10" s="4"/>
      <c r="H10" s="5"/>
    </row>
    <row r="11" spans="1:8" ht="15.75" customHeight="1" outlineLevel="3" x14ac:dyDescent="0.2">
      <c r="A11" s="6"/>
      <c r="B11" s="6"/>
      <c r="C11" s="6"/>
      <c r="D11" s="6" t="s">
        <v>12</v>
      </c>
      <c r="E11" s="6"/>
      <c r="F11" s="2">
        <v>22000</v>
      </c>
      <c r="G11" s="2">
        <v>20000</v>
      </c>
      <c r="H11" s="3">
        <v>20000</v>
      </c>
    </row>
    <row r="12" spans="1:8" ht="15.75" customHeight="1" outlineLevel="4" x14ac:dyDescent="0.2">
      <c r="A12" s="6"/>
      <c r="B12" s="6"/>
      <c r="C12" s="6"/>
      <c r="D12" s="6"/>
      <c r="E12" s="1" t="s">
        <v>10</v>
      </c>
      <c r="F12" s="4">
        <v>22000</v>
      </c>
      <c r="G12" s="4">
        <v>20000</v>
      </c>
      <c r="H12" s="5">
        <v>20000</v>
      </c>
    </row>
    <row r="13" spans="1:8" ht="15.75" customHeight="1" outlineLevel="3" x14ac:dyDescent="0.2">
      <c r="A13" s="6"/>
      <c r="B13" s="6"/>
      <c r="C13" s="6"/>
      <c r="D13" s="6" t="s">
        <v>13</v>
      </c>
      <c r="E13" s="6"/>
      <c r="F13" s="2">
        <v>1966455.99</v>
      </c>
      <c r="G13" s="2">
        <v>1428653.08</v>
      </c>
      <c r="H13" s="3">
        <v>1428653.08</v>
      </c>
    </row>
    <row r="14" spans="1:8" ht="15.75" customHeight="1" outlineLevel="4" x14ac:dyDescent="0.2">
      <c r="A14" s="6"/>
      <c r="B14" s="6"/>
      <c r="C14" s="6"/>
      <c r="D14" s="6"/>
      <c r="E14" s="1" t="s">
        <v>10</v>
      </c>
      <c r="F14" s="4">
        <v>1966455.99</v>
      </c>
      <c r="G14" s="4">
        <v>1428653.08</v>
      </c>
      <c r="H14" s="5">
        <v>1428653.08</v>
      </c>
    </row>
    <row r="15" spans="1:8" ht="15.75" customHeight="1" outlineLevel="3" x14ac:dyDescent="0.2">
      <c r="A15" s="6"/>
      <c r="B15" s="6"/>
      <c r="C15" s="6"/>
      <c r="D15" s="6" t="s">
        <v>14</v>
      </c>
      <c r="E15" s="6"/>
      <c r="F15" s="2">
        <v>1690188843.01</v>
      </c>
      <c r="G15" s="2">
        <v>1516586417.8599999</v>
      </c>
      <c r="H15" s="3">
        <v>1109873768.6800001</v>
      </c>
    </row>
    <row r="16" spans="1:8" ht="15.75" customHeight="1" outlineLevel="4" x14ac:dyDescent="0.2">
      <c r="A16" s="6"/>
      <c r="B16" s="6"/>
      <c r="C16" s="6"/>
      <c r="D16" s="6"/>
      <c r="E16" s="1" t="s">
        <v>10</v>
      </c>
      <c r="F16" s="4">
        <v>1690188843.01</v>
      </c>
      <c r="G16" s="4">
        <v>1516586417.8599999</v>
      </c>
      <c r="H16" s="5">
        <v>1109873768.6800001</v>
      </c>
    </row>
    <row r="17" spans="1:8" ht="15.75" customHeight="1" outlineLevel="3" x14ac:dyDescent="0.2">
      <c r="A17" s="6"/>
      <c r="B17" s="6"/>
      <c r="C17" s="6"/>
      <c r="D17" s="6" t="s">
        <v>15</v>
      </c>
      <c r="E17" s="6"/>
      <c r="F17" s="2">
        <v>528800</v>
      </c>
      <c r="G17" s="2">
        <v>483915.59</v>
      </c>
      <c r="H17" s="3">
        <v>468728.29</v>
      </c>
    </row>
    <row r="18" spans="1:8" ht="15.75" customHeight="1" outlineLevel="4" x14ac:dyDescent="0.2">
      <c r="A18" s="6"/>
      <c r="B18" s="6"/>
      <c r="C18" s="6"/>
      <c r="D18" s="6"/>
      <c r="E18" s="1" t="s">
        <v>10</v>
      </c>
      <c r="F18" s="4">
        <v>528800</v>
      </c>
      <c r="G18" s="4">
        <v>483915.59</v>
      </c>
      <c r="H18" s="5">
        <v>468728.29</v>
      </c>
    </row>
    <row r="19" spans="1:8" ht="15.75" customHeight="1" outlineLevel="2" x14ac:dyDescent="0.2">
      <c r="A19" s="6"/>
      <c r="B19" s="6"/>
      <c r="C19" s="6" t="s">
        <v>16</v>
      </c>
      <c r="D19" s="6"/>
      <c r="E19" s="6"/>
      <c r="F19" s="2">
        <v>6576518992</v>
      </c>
      <c r="G19" s="2">
        <v>6546496868</v>
      </c>
      <c r="H19" s="3">
        <v>4478725620.4499998</v>
      </c>
    </row>
    <row r="20" spans="1:8" ht="15.75" customHeight="1" outlineLevel="3" x14ac:dyDescent="0.2">
      <c r="A20" s="6"/>
      <c r="B20" s="6"/>
      <c r="C20" s="6"/>
      <c r="D20" s="6" t="s">
        <v>14</v>
      </c>
      <c r="E20" s="6"/>
      <c r="F20" s="2">
        <v>6023353072</v>
      </c>
      <c r="G20" s="2">
        <v>5993330948</v>
      </c>
      <c r="H20" s="3">
        <v>4130388155.5999999</v>
      </c>
    </row>
    <row r="21" spans="1:8" ht="15.75" customHeight="1" outlineLevel="4" x14ac:dyDescent="0.2">
      <c r="A21" s="6"/>
      <c r="B21" s="6"/>
      <c r="C21" s="6"/>
      <c r="D21" s="6"/>
      <c r="E21" s="1" t="s">
        <v>10</v>
      </c>
      <c r="F21" s="4">
        <v>5622109433</v>
      </c>
      <c r="G21" s="4">
        <v>5592087309</v>
      </c>
      <c r="H21" s="5">
        <v>3729144516.5999999</v>
      </c>
    </row>
    <row r="22" spans="1:8" ht="15.75" customHeight="1" outlineLevel="4" x14ac:dyDescent="0.2">
      <c r="A22" s="6"/>
      <c r="B22" s="6"/>
      <c r="C22" s="6"/>
      <c r="D22" s="6"/>
      <c r="E22" s="1" t="s">
        <v>17</v>
      </c>
      <c r="F22" s="4">
        <v>401243639</v>
      </c>
      <c r="G22" s="4">
        <v>401243639</v>
      </c>
      <c r="H22" s="5">
        <v>401243639</v>
      </c>
    </row>
    <row r="23" spans="1:8" ht="15.75" customHeight="1" outlineLevel="3" x14ac:dyDescent="0.2">
      <c r="A23" s="6"/>
      <c r="B23" s="6"/>
      <c r="C23" s="6"/>
      <c r="D23" s="6" t="s">
        <v>15</v>
      </c>
      <c r="E23" s="6"/>
      <c r="F23" s="2">
        <v>553165920</v>
      </c>
      <c r="G23" s="2">
        <v>553165920</v>
      </c>
      <c r="H23" s="3">
        <v>348337464.85000002</v>
      </c>
    </row>
    <row r="24" spans="1:8" ht="15.75" customHeight="1" outlineLevel="4" x14ac:dyDescent="0.2">
      <c r="A24" s="6"/>
      <c r="B24" s="6"/>
      <c r="C24" s="6"/>
      <c r="D24" s="6"/>
      <c r="E24" s="1" t="s">
        <v>10</v>
      </c>
      <c r="F24" s="4">
        <v>553165920</v>
      </c>
      <c r="G24" s="4">
        <v>553165920</v>
      </c>
      <c r="H24" s="5">
        <v>348337464.85000002</v>
      </c>
    </row>
    <row r="25" spans="1:8" ht="15.75" customHeight="1" outlineLevel="1" x14ac:dyDescent="0.2">
      <c r="A25" s="1"/>
      <c r="B25" s="6" t="s">
        <v>18</v>
      </c>
      <c r="C25" s="6"/>
      <c r="D25" s="6"/>
      <c r="E25" s="6"/>
      <c r="F25" s="2">
        <v>168252220</v>
      </c>
      <c r="G25" s="2">
        <v>69271380.459999993</v>
      </c>
      <c r="H25" s="3">
        <v>8451965.5700000003</v>
      </c>
    </row>
    <row r="26" spans="1:8" ht="15.75" customHeight="1" outlineLevel="2" x14ac:dyDescent="0.2">
      <c r="A26" s="6"/>
      <c r="B26" s="6"/>
      <c r="C26" s="6" t="s">
        <v>19</v>
      </c>
      <c r="D26" s="6"/>
      <c r="E26" s="6"/>
      <c r="F26" s="2">
        <v>168252220</v>
      </c>
      <c r="G26" s="2">
        <v>69271380.459999993</v>
      </c>
      <c r="H26" s="3">
        <v>8451965.5700000003</v>
      </c>
    </row>
    <row r="27" spans="1:8" ht="15.75" customHeight="1" outlineLevel="3" x14ac:dyDescent="0.2">
      <c r="A27" s="6"/>
      <c r="B27" s="6"/>
      <c r="C27" s="6"/>
      <c r="D27" s="6" t="s">
        <v>14</v>
      </c>
      <c r="E27" s="6"/>
      <c r="F27" s="2">
        <v>168252220</v>
      </c>
      <c r="G27" s="2">
        <v>69271380.459999993</v>
      </c>
      <c r="H27" s="3">
        <v>8451965.5700000003</v>
      </c>
    </row>
    <row r="28" spans="1:8" ht="15.75" customHeight="1" outlineLevel="4" x14ac:dyDescent="0.2">
      <c r="A28" s="6"/>
      <c r="B28" s="6"/>
      <c r="C28" s="6"/>
      <c r="D28" s="6"/>
      <c r="E28" s="1" t="s">
        <v>10</v>
      </c>
      <c r="F28" s="4">
        <v>168252220</v>
      </c>
      <c r="G28" s="4">
        <v>69271380.459999993</v>
      </c>
      <c r="H28" s="5">
        <v>8451965.5700000003</v>
      </c>
    </row>
    <row r="29" spans="1:8" ht="15.75" customHeight="1" x14ac:dyDescent="0.2">
      <c r="A29" s="6" t="s">
        <v>20</v>
      </c>
      <c r="B29" s="6"/>
      <c r="C29" s="6"/>
      <c r="D29" s="6"/>
      <c r="E29" s="6"/>
      <c r="F29" s="2">
        <v>156925768</v>
      </c>
      <c r="G29" s="2">
        <v>11555844</v>
      </c>
      <c r="H29" s="3">
        <v>11049529.98</v>
      </c>
    </row>
    <row r="30" spans="1:8" ht="15.75" customHeight="1" outlineLevel="1" x14ac:dyDescent="0.2">
      <c r="A30" s="1"/>
      <c r="B30" s="6" t="s">
        <v>7</v>
      </c>
      <c r="C30" s="6"/>
      <c r="D30" s="6"/>
      <c r="E30" s="6"/>
      <c r="F30" s="2">
        <v>78500000</v>
      </c>
      <c r="G30" s="2">
        <v>8610283.4900000002</v>
      </c>
      <c r="H30" s="3">
        <v>8103969.4800000004</v>
      </c>
    </row>
    <row r="31" spans="1:8" ht="15.75" customHeight="1" outlineLevel="2" x14ac:dyDescent="0.2">
      <c r="A31" s="6"/>
      <c r="B31" s="6"/>
      <c r="C31" s="6" t="s">
        <v>8</v>
      </c>
      <c r="D31" s="6"/>
      <c r="E31" s="6"/>
      <c r="F31" s="2">
        <v>78500000</v>
      </c>
      <c r="G31" s="2">
        <v>8610283.4900000002</v>
      </c>
      <c r="H31" s="3">
        <v>8103969.4800000004</v>
      </c>
    </row>
    <row r="32" spans="1:8" ht="15.75" customHeight="1" outlineLevel="3" x14ac:dyDescent="0.2">
      <c r="A32" s="6"/>
      <c r="B32" s="6"/>
      <c r="C32" s="6"/>
      <c r="D32" s="6" t="s">
        <v>14</v>
      </c>
      <c r="E32" s="6"/>
      <c r="F32" s="2">
        <v>78500000</v>
      </c>
      <c r="G32" s="2">
        <v>8610283.4900000002</v>
      </c>
      <c r="H32" s="3">
        <v>8103969.4800000004</v>
      </c>
    </row>
    <row r="33" spans="1:8" ht="15.75" customHeight="1" outlineLevel="4" x14ac:dyDescent="0.2">
      <c r="A33" s="6"/>
      <c r="B33" s="6"/>
      <c r="C33" s="6"/>
      <c r="D33" s="6"/>
      <c r="E33" s="1" t="s">
        <v>10</v>
      </c>
      <c r="F33" s="4">
        <v>45348298</v>
      </c>
      <c r="G33" s="4">
        <v>117707</v>
      </c>
      <c r="H33" s="5">
        <v>17322.93</v>
      </c>
    </row>
    <row r="34" spans="1:8" ht="15.75" customHeight="1" outlineLevel="4" x14ac:dyDescent="0.2">
      <c r="A34" s="6"/>
      <c r="B34" s="6"/>
      <c r="C34" s="6"/>
      <c r="D34" s="6"/>
      <c r="E34" s="1" t="s">
        <v>21</v>
      </c>
      <c r="F34" s="4">
        <v>0</v>
      </c>
      <c r="G34" s="4"/>
      <c r="H34" s="5"/>
    </row>
    <row r="35" spans="1:8" ht="15.75" customHeight="1" outlineLevel="4" x14ac:dyDescent="0.2">
      <c r="A35" s="6"/>
      <c r="B35" s="6"/>
      <c r="C35" s="6"/>
      <c r="D35" s="6"/>
      <c r="E35" s="1" t="s">
        <v>22</v>
      </c>
      <c r="F35" s="4">
        <v>33151702</v>
      </c>
      <c r="G35" s="4">
        <v>8492576.4900000002</v>
      </c>
      <c r="H35" s="5">
        <v>8086646.5499999998</v>
      </c>
    </row>
    <row r="36" spans="1:8" ht="15.75" customHeight="1" outlineLevel="1" x14ac:dyDescent="0.2">
      <c r="A36" s="1"/>
      <c r="B36" s="6" t="s">
        <v>18</v>
      </c>
      <c r="C36" s="6"/>
      <c r="D36" s="6"/>
      <c r="E36" s="6"/>
      <c r="F36" s="2">
        <v>78217731</v>
      </c>
      <c r="G36" s="2">
        <v>2945560.51</v>
      </c>
      <c r="H36" s="3">
        <v>2945560.5</v>
      </c>
    </row>
    <row r="37" spans="1:8" ht="15.75" customHeight="1" outlineLevel="2" x14ac:dyDescent="0.2">
      <c r="A37" s="6"/>
      <c r="B37" s="6"/>
      <c r="C37" s="6" t="s">
        <v>19</v>
      </c>
      <c r="D37" s="6"/>
      <c r="E37" s="6"/>
      <c r="F37" s="2">
        <v>78217731</v>
      </c>
      <c r="G37" s="2">
        <v>2945560.51</v>
      </c>
      <c r="H37" s="3">
        <v>2945560.5</v>
      </c>
    </row>
    <row r="38" spans="1:8" ht="15.75" customHeight="1" outlineLevel="3" x14ac:dyDescent="0.2">
      <c r="A38" s="6"/>
      <c r="B38" s="6"/>
      <c r="C38" s="6"/>
      <c r="D38" s="6" t="s">
        <v>14</v>
      </c>
      <c r="E38" s="6"/>
      <c r="F38" s="2">
        <v>78217731</v>
      </c>
      <c r="G38" s="2">
        <v>2945560.51</v>
      </c>
      <c r="H38" s="3">
        <v>2945560.5</v>
      </c>
    </row>
    <row r="39" spans="1:8" ht="15.75" customHeight="1" outlineLevel="4" x14ac:dyDescent="0.2">
      <c r="A39" s="6"/>
      <c r="B39" s="6"/>
      <c r="C39" s="6"/>
      <c r="D39" s="6"/>
      <c r="E39" s="1" t="s">
        <v>21</v>
      </c>
      <c r="F39" s="4">
        <v>1764445.58</v>
      </c>
      <c r="G39" s="4"/>
      <c r="H39" s="5"/>
    </row>
    <row r="40" spans="1:8" ht="15.75" customHeight="1" outlineLevel="4" x14ac:dyDescent="0.2">
      <c r="A40" s="6"/>
      <c r="B40" s="6"/>
      <c r="C40" s="6"/>
      <c r="D40" s="6"/>
      <c r="E40" s="1" t="s">
        <v>22</v>
      </c>
      <c r="F40" s="4">
        <v>76453285.420000002</v>
      </c>
      <c r="G40" s="4">
        <v>2945560.51</v>
      </c>
      <c r="H40" s="5">
        <v>2945560.5</v>
      </c>
    </row>
    <row r="41" spans="1:8" ht="15.75" customHeight="1" outlineLevel="1" x14ac:dyDescent="0.2">
      <c r="A41" s="1"/>
      <c r="B41" s="6" t="s">
        <v>23</v>
      </c>
      <c r="C41" s="6"/>
      <c r="D41" s="6"/>
      <c r="E41" s="6"/>
      <c r="F41" s="2">
        <v>208037</v>
      </c>
      <c r="G41" s="2"/>
      <c r="H41" s="3"/>
    </row>
    <row r="42" spans="1:8" ht="15.75" customHeight="1" outlineLevel="2" x14ac:dyDescent="0.2">
      <c r="A42" s="6"/>
      <c r="B42" s="6"/>
      <c r="C42" s="6" t="s">
        <v>23</v>
      </c>
      <c r="D42" s="6"/>
      <c r="E42" s="6"/>
      <c r="F42" s="2">
        <v>208037</v>
      </c>
      <c r="G42" s="2"/>
      <c r="H42" s="3"/>
    </row>
    <row r="43" spans="1:8" ht="15.75" customHeight="1" outlineLevel="3" x14ac:dyDescent="0.2">
      <c r="A43" s="6"/>
      <c r="B43" s="6"/>
      <c r="C43" s="6"/>
      <c r="D43" s="6" t="s">
        <v>23</v>
      </c>
      <c r="E43" s="6"/>
      <c r="F43" s="2">
        <v>208037</v>
      </c>
      <c r="G43" s="2"/>
      <c r="H43" s="3"/>
    </row>
    <row r="44" spans="1:8" ht="15.75" customHeight="1" outlineLevel="4" x14ac:dyDescent="0.2">
      <c r="A44" s="6"/>
      <c r="B44" s="6"/>
      <c r="C44" s="6"/>
      <c r="D44" s="6"/>
      <c r="E44" s="1" t="s">
        <v>24</v>
      </c>
      <c r="F44" s="4">
        <v>208037</v>
      </c>
      <c r="G44" s="4"/>
      <c r="H44" s="5"/>
    </row>
    <row r="45" spans="1:8" ht="15.75" customHeight="1" collapsed="1" x14ac:dyDescent="0.2">
      <c r="A45" s="7" t="s">
        <v>11</v>
      </c>
      <c r="B45" s="7"/>
      <c r="C45" s="7"/>
      <c r="D45" s="7"/>
      <c r="E45" s="7"/>
      <c r="F45" s="2">
        <v>8594493584</v>
      </c>
      <c r="G45" s="2">
        <v>8145843078.9899998</v>
      </c>
      <c r="H45" s="3">
        <v>5610018266.0500002</v>
      </c>
    </row>
    <row r="46" spans="1:8" ht="12.75" customHeight="1" x14ac:dyDescent="0.2">
      <c r="A46" s="23" t="s">
        <v>108</v>
      </c>
      <c r="B46" s="22"/>
      <c r="C46" s="22"/>
      <c r="D46" s="22"/>
      <c r="E46" s="20"/>
      <c r="F46" s="20"/>
      <c r="G46" s="20"/>
      <c r="H46" s="21" t="s">
        <v>109</v>
      </c>
    </row>
  </sheetData>
  <mergeCells count="59">
    <mergeCell ref="A43:C43"/>
    <mergeCell ref="D43:E43"/>
    <mergeCell ref="A44:D44"/>
    <mergeCell ref="A45:E45"/>
    <mergeCell ref="A39:D39"/>
    <mergeCell ref="A40:D40"/>
    <mergeCell ref="B41:E41"/>
    <mergeCell ref="A42:B42"/>
    <mergeCell ref="C42:E42"/>
    <mergeCell ref="B36:E36"/>
    <mergeCell ref="A37:B37"/>
    <mergeCell ref="C37:E37"/>
    <mergeCell ref="A38:C38"/>
    <mergeCell ref="D38:E38"/>
    <mergeCell ref="A32:C32"/>
    <mergeCell ref="D32:E32"/>
    <mergeCell ref="A33:D33"/>
    <mergeCell ref="A34:D34"/>
    <mergeCell ref="A35:D35"/>
    <mergeCell ref="A28:D28"/>
    <mergeCell ref="A29:E29"/>
    <mergeCell ref="B30:E30"/>
    <mergeCell ref="A31:B31"/>
    <mergeCell ref="C31:E31"/>
    <mergeCell ref="B25:E25"/>
    <mergeCell ref="A26:B26"/>
    <mergeCell ref="C26:E26"/>
    <mergeCell ref="A27:C27"/>
    <mergeCell ref="D27:E27"/>
    <mergeCell ref="A21:D21"/>
    <mergeCell ref="A22:D22"/>
    <mergeCell ref="A23:C23"/>
    <mergeCell ref="D23:E23"/>
    <mergeCell ref="A24:D24"/>
    <mergeCell ref="A18:D18"/>
    <mergeCell ref="A19:B19"/>
    <mergeCell ref="C19:E19"/>
    <mergeCell ref="A20:C20"/>
    <mergeCell ref="D20:E20"/>
    <mergeCell ref="A14:D14"/>
    <mergeCell ref="A15:C15"/>
    <mergeCell ref="D15:E15"/>
    <mergeCell ref="A16:D16"/>
    <mergeCell ref="A17:C17"/>
    <mergeCell ref="D17:E17"/>
    <mergeCell ref="A11:C11"/>
    <mergeCell ref="D11:E11"/>
    <mergeCell ref="A12:D12"/>
    <mergeCell ref="A13:C13"/>
    <mergeCell ref="D13:E13"/>
    <mergeCell ref="A8:B8"/>
    <mergeCell ref="C8:E8"/>
    <mergeCell ref="A9:C9"/>
    <mergeCell ref="D9:E9"/>
    <mergeCell ref="A10:D10"/>
    <mergeCell ref="A6:E6"/>
    <mergeCell ref="B7:E7"/>
    <mergeCell ref="A1:H1"/>
    <mergeCell ref="A3:H3"/>
  </mergeCells>
  <printOptions horizontalCentered="1"/>
  <pageMargins left="0.31496062992125984" right="0" top="0.39370078740157483" bottom="0.1968503937007874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0"/>
  <sheetViews>
    <sheetView showGridLines="0" topLeftCell="A19" workbookViewId="0">
      <selection activeCell="A5" sqref="A5:XFD5"/>
    </sheetView>
  </sheetViews>
  <sheetFormatPr defaultRowHeight="12.75" outlineLevelRow="3" x14ac:dyDescent="0.2"/>
  <cols>
    <col min="1" max="1" width="24.7109375" customWidth="1"/>
    <col min="2" max="2" width="22.85546875" customWidth="1"/>
    <col min="3" max="3" width="37" customWidth="1"/>
    <col min="4" max="4" width="34.42578125" customWidth="1"/>
    <col min="5" max="7" width="20.85546875" customWidth="1"/>
  </cols>
  <sheetData>
    <row r="1" spans="1:7" ht="52.9" customHeight="1" x14ac:dyDescent="0.2">
      <c r="A1" s="13" t="s">
        <v>0</v>
      </c>
      <c r="B1" s="13"/>
      <c r="C1" s="13"/>
      <c r="D1" s="13"/>
      <c r="E1" s="13"/>
      <c r="F1" s="13"/>
      <c r="G1" s="13"/>
    </row>
    <row r="2" spans="1:7" x14ac:dyDescent="0.2">
      <c r="A2" s="20"/>
      <c r="B2" s="20"/>
      <c r="C2" s="20"/>
      <c r="D2" s="20"/>
      <c r="E2" s="20"/>
      <c r="F2" s="20"/>
      <c r="G2" s="20"/>
    </row>
    <row r="3" spans="1:7" ht="22.5" x14ac:dyDescent="0.2">
      <c r="A3" s="19" t="s">
        <v>110</v>
      </c>
      <c r="B3" s="19"/>
      <c r="C3" s="19"/>
      <c r="D3" s="19"/>
      <c r="E3" s="19"/>
      <c r="F3" s="19"/>
      <c r="G3" s="19"/>
    </row>
    <row r="4" spans="1:7" x14ac:dyDescent="0.2">
      <c r="A4" s="24"/>
      <c r="B4" s="24"/>
      <c r="C4" s="24"/>
      <c r="D4" s="24"/>
      <c r="E4" s="24"/>
      <c r="F4" s="24"/>
      <c r="G4" s="25" t="s">
        <v>104</v>
      </c>
    </row>
    <row r="5" spans="1:7" ht="26.25" customHeight="1" x14ac:dyDescent="0.2">
      <c r="A5" s="26" t="s">
        <v>105</v>
      </c>
      <c r="B5" s="26" t="s">
        <v>39</v>
      </c>
      <c r="C5" s="26" t="s">
        <v>38</v>
      </c>
      <c r="D5" s="26" t="s">
        <v>37</v>
      </c>
      <c r="E5" s="26" t="s">
        <v>5</v>
      </c>
      <c r="F5" s="26" t="s">
        <v>106</v>
      </c>
      <c r="G5" s="26" t="s">
        <v>107</v>
      </c>
    </row>
    <row r="6" spans="1:7" ht="15" customHeight="1" x14ac:dyDescent="0.2">
      <c r="A6" s="11" t="s">
        <v>6</v>
      </c>
      <c r="B6" s="11"/>
      <c r="C6" s="11"/>
      <c r="D6" s="11"/>
      <c r="E6" s="2">
        <v>8437567816</v>
      </c>
      <c r="F6" s="2">
        <v>8134287234.9899998</v>
      </c>
      <c r="G6" s="3">
        <v>5598968736.0699997</v>
      </c>
    </row>
    <row r="7" spans="1:7" ht="15" customHeight="1" outlineLevel="1" x14ac:dyDescent="0.2">
      <c r="A7" s="10"/>
      <c r="B7" s="11" t="s">
        <v>36</v>
      </c>
      <c r="C7" s="11"/>
      <c r="D7" s="11"/>
      <c r="E7" s="2">
        <v>177139453</v>
      </c>
      <c r="F7" s="2">
        <v>176506601.08000001</v>
      </c>
      <c r="G7" s="3">
        <v>124717431.95</v>
      </c>
    </row>
    <row r="8" spans="1:7" ht="15" customHeight="1" outlineLevel="2" x14ac:dyDescent="0.2">
      <c r="A8" s="11"/>
      <c r="B8" s="11"/>
      <c r="C8" s="11" t="s">
        <v>35</v>
      </c>
      <c r="D8" s="11"/>
      <c r="E8" s="2">
        <v>90505</v>
      </c>
      <c r="F8" s="2"/>
      <c r="G8" s="3"/>
    </row>
    <row r="9" spans="1:7" ht="15" customHeight="1" outlineLevel="3" x14ac:dyDescent="0.2">
      <c r="A9" s="11"/>
      <c r="B9" s="11"/>
      <c r="C9" s="11"/>
      <c r="D9" s="10" t="s">
        <v>29</v>
      </c>
      <c r="E9" s="9">
        <v>90505</v>
      </c>
      <c r="F9" s="9"/>
      <c r="G9" s="8"/>
    </row>
    <row r="10" spans="1:7" ht="15" customHeight="1" outlineLevel="2" x14ac:dyDescent="0.2">
      <c r="A10" s="11"/>
      <c r="B10" s="11"/>
      <c r="C10" s="11" t="s">
        <v>32</v>
      </c>
      <c r="D10" s="11"/>
      <c r="E10" s="2">
        <v>177048948</v>
      </c>
      <c r="F10" s="2">
        <v>176506601.08000001</v>
      </c>
      <c r="G10" s="3">
        <v>124717431.95</v>
      </c>
    </row>
    <row r="11" spans="1:7" ht="15" customHeight="1" outlineLevel="3" x14ac:dyDescent="0.2">
      <c r="A11" s="11"/>
      <c r="B11" s="11"/>
      <c r="C11" s="11"/>
      <c r="D11" s="10" t="s">
        <v>25</v>
      </c>
      <c r="E11" s="9">
        <v>51971948</v>
      </c>
      <c r="F11" s="9">
        <v>51429601.079999998</v>
      </c>
      <c r="G11" s="8">
        <v>30969344.760000002</v>
      </c>
    </row>
    <row r="12" spans="1:7" ht="15" customHeight="1" outlineLevel="3" x14ac:dyDescent="0.2">
      <c r="A12" s="11"/>
      <c r="B12" s="11"/>
      <c r="C12" s="11"/>
      <c r="D12" s="10" t="s">
        <v>29</v>
      </c>
      <c r="E12" s="9">
        <v>125077000</v>
      </c>
      <c r="F12" s="9">
        <v>125077000</v>
      </c>
      <c r="G12" s="8">
        <v>93748087.189999998</v>
      </c>
    </row>
    <row r="13" spans="1:7" ht="15" customHeight="1" outlineLevel="1" x14ac:dyDescent="0.2">
      <c r="A13" s="10"/>
      <c r="B13" s="11" t="s">
        <v>28</v>
      </c>
      <c r="C13" s="11"/>
      <c r="D13" s="11"/>
      <c r="E13" s="2">
        <v>5994406239</v>
      </c>
      <c r="F13" s="2">
        <v>5721780633.9099998</v>
      </c>
      <c r="G13" s="3">
        <v>3776866219.9299998</v>
      </c>
    </row>
    <row r="14" spans="1:7" ht="15" customHeight="1" outlineLevel="2" x14ac:dyDescent="0.2">
      <c r="A14" s="11"/>
      <c r="B14" s="11"/>
      <c r="C14" s="11" t="s">
        <v>27</v>
      </c>
      <c r="D14" s="11"/>
      <c r="E14" s="2">
        <v>1139111975</v>
      </c>
      <c r="F14" s="2">
        <v>898975131.59000003</v>
      </c>
      <c r="G14" s="3">
        <v>566760724.07000005</v>
      </c>
    </row>
    <row r="15" spans="1:7" ht="15" customHeight="1" outlineLevel="3" x14ac:dyDescent="0.2">
      <c r="A15" s="11"/>
      <c r="B15" s="11"/>
      <c r="C15" s="11"/>
      <c r="D15" s="10" t="s">
        <v>25</v>
      </c>
      <c r="E15" s="9">
        <v>1139111975</v>
      </c>
      <c r="F15" s="9">
        <v>898975131.59000003</v>
      </c>
      <c r="G15" s="8">
        <v>566760724.07000005</v>
      </c>
    </row>
    <row r="16" spans="1:7" ht="15" customHeight="1" outlineLevel="2" x14ac:dyDescent="0.2">
      <c r="A16" s="11"/>
      <c r="B16" s="11"/>
      <c r="C16" s="11" t="s">
        <v>34</v>
      </c>
      <c r="D16" s="11"/>
      <c r="E16" s="2">
        <v>3977598344</v>
      </c>
      <c r="F16" s="2">
        <v>3964319756.4299998</v>
      </c>
      <c r="G16" s="3">
        <v>2511104491.77</v>
      </c>
    </row>
    <row r="17" spans="1:7" ht="15" customHeight="1" outlineLevel="3" x14ac:dyDescent="0.2">
      <c r="A17" s="11"/>
      <c r="B17" s="11"/>
      <c r="C17" s="11"/>
      <c r="D17" s="10" t="s">
        <v>25</v>
      </c>
      <c r="E17" s="9">
        <v>3977598344</v>
      </c>
      <c r="F17" s="9">
        <v>3964319756.4299998</v>
      </c>
      <c r="G17" s="8">
        <v>2511104491.77</v>
      </c>
    </row>
    <row r="18" spans="1:7" ht="15" customHeight="1" outlineLevel="2" x14ac:dyDescent="0.2">
      <c r="A18" s="11"/>
      <c r="B18" s="11"/>
      <c r="C18" s="11" t="s">
        <v>33</v>
      </c>
      <c r="D18" s="11"/>
      <c r="E18" s="2">
        <v>8000000</v>
      </c>
      <c r="F18" s="2"/>
      <c r="G18" s="3"/>
    </row>
    <row r="19" spans="1:7" ht="15" customHeight="1" outlineLevel="3" x14ac:dyDescent="0.2">
      <c r="A19" s="11"/>
      <c r="B19" s="11"/>
      <c r="C19" s="11"/>
      <c r="D19" s="10" t="s">
        <v>25</v>
      </c>
      <c r="E19" s="9">
        <v>8000000</v>
      </c>
      <c r="F19" s="9"/>
      <c r="G19" s="8"/>
    </row>
    <row r="20" spans="1:7" ht="15" customHeight="1" outlineLevel="2" x14ac:dyDescent="0.2">
      <c r="A20" s="11"/>
      <c r="B20" s="11"/>
      <c r="C20" s="11" t="s">
        <v>26</v>
      </c>
      <c r="D20" s="11"/>
      <c r="E20" s="2">
        <v>642180000</v>
      </c>
      <c r="F20" s="2">
        <v>630969825.88999999</v>
      </c>
      <c r="G20" s="3">
        <v>546604092.75999999</v>
      </c>
    </row>
    <row r="21" spans="1:7" ht="15" customHeight="1" outlineLevel="3" x14ac:dyDescent="0.2">
      <c r="A21" s="11"/>
      <c r="B21" s="11"/>
      <c r="C21" s="11"/>
      <c r="D21" s="10" t="s">
        <v>25</v>
      </c>
      <c r="E21" s="9">
        <v>642180000</v>
      </c>
      <c r="F21" s="9">
        <v>630969825.88999999</v>
      </c>
      <c r="G21" s="8">
        <v>546604092.75999999</v>
      </c>
    </row>
    <row r="22" spans="1:7" ht="15" customHeight="1" outlineLevel="2" x14ac:dyDescent="0.2">
      <c r="A22" s="11"/>
      <c r="B22" s="11"/>
      <c r="C22" s="11" t="s">
        <v>32</v>
      </c>
      <c r="D22" s="11"/>
      <c r="E22" s="2">
        <v>227515920</v>
      </c>
      <c r="F22" s="2">
        <v>227515920</v>
      </c>
      <c r="G22" s="3">
        <v>152396911.33000001</v>
      </c>
    </row>
    <row r="23" spans="1:7" ht="15" customHeight="1" outlineLevel="3" x14ac:dyDescent="0.2">
      <c r="A23" s="11"/>
      <c r="B23" s="11"/>
      <c r="C23" s="11"/>
      <c r="D23" s="10" t="s">
        <v>25</v>
      </c>
      <c r="E23" s="9">
        <v>227515920</v>
      </c>
      <c r="F23" s="9">
        <v>227515920</v>
      </c>
      <c r="G23" s="8">
        <v>152396911.33000001</v>
      </c>
    </row>
    <row r="24" spans="1:7" ht="15" customHeight="1" outlineLevel="1" x14ac:dyDescent="0.2">
      <c r="A24" s="10"/>
      <c r="B24" s="11" t="s">
        <v>31</v>
      </c>
      <c r="C24" s="11"/>
      <c r="D24" s="11"/>
      <c r="E24" s="2">
        <v>2236000000</v>
      </c>
      <c r="F24" s="2">
        <v>2236000000</v>
      </c>
      <c r="G24" s="3">
        <v>1697385084.1900001</v>
      </c>
    </row>
    <row r="25" spans="1:7" ht="15" customHeight="1" outlineLevel="2" x14ac:dyDescent="0.2">
      <c r="A25" s="11"/>
      <c r="B25" s="11"/>
      <c r="C25" s="11" t="s">
        <v>30</v>
      </c>
      <c r="D25" s="11"/>
      <c r="E25" s="2">
        <v>2236000000</v>
      </c>
      <c r="F25" s="2">
        <v>2236000000</v>
      </c>
      <c r="G25" s="3">
        <v>1697385084.1900001</v>
      </c>
    </row>
    <row r="26" spans="1:7" ht="15" customHeight="1" outlineLevel="3" x14ac:dyDescent="0.2">
      <c r="A26" s="11"/>
      <c r="B26" s="11"/>
      <c r="C26" s="11"/>
      <c r="D26" s="10" t="s">
        <v>29</v>
      </c>
      <c r="E26" s="9">
        <v>2236000000</v>
      </c>
      <c r="F26" s="9">
        <v>2236000000</v>
      </c>
      <c r="G26" s="8">
        <v>1697385084.1900001</v>
      </c>
    </row>
    <row r="27" spans="1:7" ht="15" customHeight="1" outlineLevel="1" x14ac:dyDescent="0.2">
      <c r="A27" s="10"/>
      <c r="B27" s="11" t="s">
        <v>23</v>
      </c>
      <c r="C27" s="11"/>
      <c r="D27" s="11"/>
      <c r="E27" s="2">
        <v>30022124</v>
      </c>
      <c r="F27" s="2"/>
      <c r="G27" s="3"/>
    </row>
    <row r="28" spans="1:7" ht="15" customHeight="1" outlineLevel="2" x14ac:dyDescent="0.2">
      <c r="A28" s="11"/>
      <c r="B28" s="11"/>
      <c r="C28" s="11" t="s">
        <v>23</v>
      </c>
      <c r="D28" s="11"/>
      <c r="E28" s="2">
        <v>30022124</v>
      </c>
      <c r="F28" s="2"/>
      <c r="G28" s="3"/>
    </row>
    <row r="29" spans="1:7" ht="15" customHeight="1" outlineLevel="3" x14ac:dyDescent="0.2">
      <c r="A29" s="11"/>
      <c r="B29" s="11"/>
      <c r="C29" s="11"/>
      <c r="D29" s="10" t="s">
        <v>25</v>
      </c>
      <c r="E29" s="9">
        <v>30022124</v>
      </c>
      <c r="F29" s="9"/>
      <c r="G29" s="8"/>
    </row>
    <row r="30" spans="1:7" ht="15" customHeight="1" x14ac:dyDescent="0.2">
      <c r="A30" s="11" t="s">
        <v>20</v>
      </c>
      <c r="B30" s="11"/>
      <c r="C30" s="11"/>
      <c r="D30" s="11"/>
      <c r="E30" s="2">
        <v>156925768</v>
      </c>
      <c r="F30" s="2">
        <v>11555844</v>
      </c>
      <c r="G30" s="3">
        <v>11049529.98</v>
      </c>
    </row>
    <row r="31" spans="1:7" ht="15" customHeight="1" outlineLevel="1" x14ac:dyDescent="0.2">
      <c r="A31" s="10"/>
      <c r="B31" s="11" t="s">
        <v>28</v>
      </c>
      <c r="C31" s="11"/>
      <c r="D31" s="11"/>
      <c r="E31" s="2">
        <v>156717731</v>
      </c>
      <c r="F31" s="2">
        <v>11555844</v>
      </c>
      <c r="G31" s="3">
        <v>11049529.98</v>
      </c>
    </row>
    <row r="32" spans="1:7" ht="15" customHeight="1" outlineLevel="2" x14ac:dyDescent="0.2">
      <c r="A32" s="11"/>
      <c r="B32" s="11"/>
      <c r="C32" s="11" t="s">
        <v>27</v>
      </c>
      <c r="D32" s="11"/>
      <c r="E32" s="2">
        <v>145217731</v>
      </c>
      <c r="F32" s="2">
        <v>7913225.6500000004</v>
      </c>
      <c r="G32" s="3">
        <v>7698915.6900000004</v>
      </c>
    </row>
    <row r="33" spans="1:7" ht="15" customHeight="1" outlineLevel="3" x14ac:dyDescent="0.2">
      <c r="A33" s="11"/>
      <c r="B33" s="11"/>
      <c r="C33" s="11"/>
      <c r="D33" s="10" t="s">
        <v>25</v>
      </c>
      <c r="E33" s="9">
        <v>145217731</v>
      </c>
      <c r="F33" s="9">
        <v>7913225.6500000004</v>
      </c>
      <c r="G33" s="8">
        <v>7698915.6900000004</v>
      </c>
    </row>
    <row r="34" spans="1:7" ht="15" customHeight="1" outlineLevel="2" x14ac:dyDescent="0.2">
      <c r="A34" s="11"/>
      <c r="B34" s="11"/>
      <c r="C34" s="11" t="s">
        <v>26</v>
      </c>
      <c r="D34" s="11"/>
      <c r="E34" s="2">
        <v>11500000</v>
      </c>
      <c r="F34" s="2">
        <v>3642618.35</v>
      </c>
      <c r="G34" s="3">
        <v>3350614.29</v>
      </c>
    </row>
    <row r="35" spans="1:7" ht="15" customHeight="1" outlineLevel="3" x14ac:dyDescent="0.2">
      <c r="A35" s="11"/>
      <c r="B35" s="11"/>
      <c r="C35" s="11"/>
      <c r="D35" s="10" t="s">
        <v>25</v>
      </c>
      <c r="E35" s="9">
        <v>11500000</v>
      </c>
      <c r="F35" s="9">
        <v>3642618.35</v>
      </c>
      <c r="G35" s="8">
        <v>3350614.29</v>
      </c>
    </row>
    <row r="36" spans="1:7" ht="15" customHeight="1" outlineLevel="1" x14ac:dyDescent="0.2">
      <c r="A36" s="10"/>
      <c r="B36" s="11" t="s">
        <v>23</v>
      </c>
      <c r="C36" s="11"/>
      <c r="D36" s="11"/>
      <c r="E36" s="2">
        <v>208037</v>
      </c>
      <c r="F36" s="2"/>
      <c r="G36" s="3"/>
    </row>
    <row r="37" spans="1:7" ht="15" customHeight="1" outlineLevel="2" x14ac:dyDescent="0.2">
      <c r="A37" s="11"/>
      <c r="B37" s="11"/>
      <c r="C37" s="11" t="s">
        <v>23</v>
      </c>
      <c r="D37" s="11"/>
      <c r="E37" s="2">
        <v>208037</v>
      </c>
      <c r="F37" s="2"/>
      <c r="G37" s="3"/>
    </row>
    <row r="38" spans="1:7" ht="15" customHeight="1" outlineLevel="3" x14ac:dyDescent="0.2">
      <c r="A38" s="11"/>
      <c r="B38" s="11"/>
      <c r="C38" s="11"/>
      <c r="D38" s="10" t="s">
        <v>25</v>
      </c>
      <c r="E38" s="9">
        <v>208037</v>
      </c>
      <c r="F38" s="9"/>
      <c r="G38" s="8"/>
    </row>
    <row r="39" spans="1:7" ht="15" customHeight="1" collapsed="1" x14ac:dyDescent="0.2">
      <c r="A39" s="7" t="s">
        <v>11</v>
      </c>
      <c r="B39" s="7"/>
      <c r="C39" s="7"/>
      <c r="D39" s="7"/>
      <c r="E39" s="2">
        <v>8594493584</v>
      </c>
      <c r="F39" s="2">
        <v>8145843078.9899998</v>
      </c>
      <c r="G39" s="3">
        <v>5610018266.0500002</v>
      </c>
    </row>
    <row r="40" spans="1:7" ht="29.25" customHeight="1" x14ac:dyDescent="0.2">
      <c r="A40" s="30" t="s">
        <v>108</v>
      </c>
      <c r="B40" s="29"/>
      <c r="C40" s="29"/>
      <c r="D40" s="29"/>
      <c r="E40" s="29"/>
      <c r="F40" s="18" t="s">
        <v>109</v>
      </c>
      <c r="G40" s="18"/>
    </row>
  </sheetData>
  <mergeCells count="49">
    <mergeCell ref="A6:D6"/>
    <mergeCell ref="B7:D7"/>
    <mergeCell ref="A1:G1"/>
    <mergeCell ref="A3:G3"/>
    <mergeCell ref="A11:C11"/>
    <mergeCell ref="A12:C12"/>
    <mergeCell ref="B13:D13"/>
    <mergeCell ref="A14:B14"/>
    <mergeCell ref="C14:D14"/>
    <mergeCell ref="A8:B8"/>
    <mergeCell ref="C8:D8"/>
    <mergeCell ref="A9:C9"/>
    <mergeCell ref="A10:B10"/>
    <mergeCell ref="C10:D10"/>
    <mergeCell ref="A15:C15"/>
    <mergeCell ref="A16:B16"/>
    <mergeCell ref="C16:D16"/>
    <mergeCell ref="A17:C17"/>
    <mergeCell ref="A18:B18"/>
    <mergeCell ref="C18:D18"/>
    <mergeCell ref="A19:C19"/>
    <mergeCell ref="A20:B20"/>
    <mergeCell ref="C20:D20"/>
    <mergeCell ref="A21:C21"/>
    <mergeCell ref="A22:B22"/>
    <mergeCell ref="C22:D22"/>
    <mergeCell ref="B27:D27"/>
    <mergeCell ref="A28:B28"/>
    <mergeCell ref="C28:D28"/>
    <mergeCell ref="A29:C29"/>
    <mergeCell ref="A30:D30"/>
    <mergeCell ref="A23:C23"/>
    <mergeCell ref="B24:D24"/>
    <mergeCell ref="A25:B25"/>
    <mergeCell ref="C25:D25"/>
    <mergeCell ref="A26:C26"/>
    <mergeCell ref="B31:D31"/>
    <mergeCell ref="A32:B32"/>
    <mergeCell ref="C32:D32"/>
    <mergeCell ref="A33:C33"/>
    <mergeCell ref="A34:B34"/>
    <mergeCell ref="C34:D34"/>
    <mergeCell ref="A39:D39"/>
    <mergeCell ref="A35:C35"/>
    <mergeCell ref="B36:D36"/>
    <mergeCell ref="A37:B37"/>
    <mergeCell ref="C37:D37"/>
    <mergeCell ref="A38:C38"/>
    <mergeCell ref="F40:G40"/>
  </mergeCells>
  <printOptions horizontalCentered="1"/>
  <pageMargins left="0.51181102362204722" right="0.31496062992125984" top="0.59055118110236227" bottom="0.3937007874015748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06"/>
  <sheetViews>
    <sheetView showGridLines="0" topLeftCell="A85" workbookViewId="0">
      <selection activeCell="F106" sqref="F106"/>
    </sheetView>
  </sheetViews>
  <sheetFormatPr defaultRowHeight="12.75" outlineLevelRow="2" x14ac:dyDescent="0.2"/>
  <cols>
    <col min="1" max="1" width="37.28515625" customWidth="1"/>
    <col min="2" max="2" width="22" customWidth="1"/>
    <col min="3" max="3" width="71.140625" customWidth="1"/>
    <col min="4" max="5" width="16.28515625" customWidth="1"/>
  </cols>
  <sheetData>
    <row r="1" spans="1:5" ht="52.9" customHeight="1" x14ac:dyDescent="0.2">
      <c r="A1" s="13" t="s">
        <v>0</v>
      </c>
      <c r="B1" s="13"/>
      <c r="C1" s="13"/>
      <c r="D1" s="13"/>
      <c r="E1" s="13"/>
    </row>
    <row r="2" spans="1:5" x14ac:dyDescent="0.2">
      <c r="A2" s="28"/>
      <c r="B2" s="28"/>
      <c r="C2" s="28"/>
      <c r="D2" s="28"/>
      <c r="E2" s="28"/>
    </row>
    <row r="3" spans="1:5" ht="22.5" x14ac:dyDescent="0.2">
      <c r="A3" s="19" t="s">
        <v>111</v>
      </c>
      <c r="B3" s="19"/>
      <c r="C3" s="19"/>
      <c r="D3" s="19"/>
      <c r="E3" s="19"/>
    </row>
    <row r="4" spans="1:5" x14ac:dyDescent="0.2">
      <c r="A4" s="32"/>
      <c r="B4" s="32"/>
      <c r="C4" s="32"/>
      <c r="D4" s="32"/>
      <c r="E4" s="34" t="s">
        <v>104</v>
      </c>
    </row>
    <row r="5" spans="1:5" ht="24.75" customHeight="1" x14ac:dyDescent="0.2">
      <c r="A5" s="35" t="s">
        <v>112</v>
      </c>
      <c r="B5" s="35" t="s">
        <v>113</v>
      </c>
      <c r="C5" s="35" t="s">
        <v>114</v>
      </c>
      <c r="D5" s="35" t="s">
        <v>106</v>
      </c>
      <c r="E5" s="33" t="s">
        <v>115</v>
      </c>
    </row>
    <row r="6" spans="1:5" ht="15" customHeight="1" x14ac:dyDescent="0.2">
      <c r="A6" s="11" t="s">
        <v>6</v>
      </c>
      <c r="B6" s="11"/>
      <c r="C6" s="11"/>
      <c r="D6" s="2">
        <v>8134287234.9899998</v>
      </c>
      <c r="E6" s="3">
        <v>5598968736.0699997</v>
      </c>
    </row>
    <row r="7" spans="1:5" ht="15" customHeight="1" outlineLevel="1" x14ac:dyDescent="0.2">
      <c r="A7" s="10"/>
      <c r="B7" s="11" t="s">
        <v>76</v>
      </c>
      <c r="C7" s="11"/>
      <c r="D7" s="2">
        <v>50224551.759999998</v>
      </c>
      <c r="E7" s="3">
        <v>2089270.14</v>
      </c>
    </row>
    <row r="8" spans="1:5" ht="15" customHeight="1" outlineLevel="2" x14ac:dyDescent="0.2">
      <c r="A8" s="11"/>
      <c r="B8" s="11"/>
      <c r="C8" s="10" t="s">
        <v>42</v>
      </c>
      <c r="D8" s="9">
        <v>50190246.840000004</v>
      </c>
      <c r="E8" s="8">
        <v>2054965.22</v>
      </c>
    </row>
    <row r="9" spans="1:5" ht="15" customHeight="1" outlineLevel="2" x14ac:dyDescent="0.2">
      <c r="A9" s="11"/>
      <c r="B9" s="11"/>
      <c r="C9" s="10" t="s">
        <v>40</v>
      </c>
      <c r="D9" s="9">
        <v>34304.92</v>
      </c>
      <c r="E9" s="8">
        <v>34304.92</v>
      </c>
    </row>
    <row r="10" spans="1:5" ht="15" customHeight="1" outlineLevel="1" x14ac:dyDescent="0.2">
      <c r="A10" s="10"/>
      <c r="B10" s="11" t="s">
        <v>53</v>
      </c>
      <c r="C10" s="11"/>
      <c r="D10" s="2">
        <v>42119272.990000002</v>
      </c>
      <c r="E10" s="3">
        <v>11884929.800000001</v>
      </c>
    </row>
    <row r="11" spans="1:5" ht="15" customHeight="1" outlineLevel="2" x14ac:dyDescent="0.2">
      <c r="A11" s="11"/>
      <c r="B11" s="11"/>
      <c r="C11" s="10" t="s">
        <v>46</v>
      </c>
      <c r="D11" s="9">
        <v>701867.96</v>
      </c>
      <c r="E11" s="8">
        <v>185416.33</v>
      </c>
    </row>
    <row r="12" spans="1:5" ht="15" customHeight="1" outlineLevel="2" x14ac:dyDescent="0.2">
      <c r="A12" s="11"/>
      <c r="B12" s="11"/>
      <c r="C12" s="10" t="s">
        <v>55</v>
      </c>
      <c r="D12" s="9">
        <v>48525.2</v>
      </c>
      <c r="E12" s="8">
        <v>46335.199999999997</v>
      </c>
    </row>
    <row r="13" spans="1:5" ht="15" customHeight="1" outlineLevel="2" x14ac:dyDescent="0.2">
      <c r="A13" s="11"/>
      <c r="B13" s="11"/>
      <c r="C13" s="10" t="s">
        <v>56</v>
      </c>
      <c r="D13" s="9">
        <v>67800</v>
      </c>
      <c r="E13" s="8">
        <v>67800</v>
      </c>
    </row>
    <row r="14" spans="1:5" ht="15" customHeight="1" outlineLevel="2" x14ac:dyDescent="0.2">
      <c r="A14" s="11"/>
      <c r="B14" s="11"/>
      <c r="C14" s="10" t="s">
        <v>54</v>
      </c>
      <c r="D14" s="9">
        <v>33150</v>
      </c>
      <c r="E14" s="8">
        <v>33150</v>
      </c>
    </row>
    <row r="15" spans="1:5" ht="15" customHeight="1" outlineLevel="2" x14ac:dyDescent="0.2">
      <c r="A15" s="11"/>
      <c r="B15" s="11"/>
      <c r="C15" s="10" t="s">
        <v>45</v>
      </c>
      <c r="D15" s="9">
        <v>23930181.18</v>
      </c>
      <c r="E15" s="8">
        <v>1787258.34</v>
      </c>
    </row>
    <row r="16" spans="1:5" ht="15" customHeight="1" outlineLevel="2" x14ac:dyDescent="0.2">
      <c r="A16" s="11"/>
      <c r="B16" s="11"/>
      <c r="C16" s="10" t="s">
        <v>47</v>
      </c>
      <c r="D16" s="9">
        <v>1478405.14</v>
      </c>
      <c r="E16" s="8">
        <v>1014962.21</v>
      </c>
    </row>
    <row r="17" spans="1:5" ht="15" customHeight="1" outlineLevel="2" x14ac:dyDescent="0.2">
      <c r="A17" s="11"/>
      <c r="B17" s="11"/>
      <c r="C17" s="10" t="s">
        <v>43</v>
      </c>
      <c r="D17" s="9">
        <v>15618039.279999999</v>
      </c>
      <c r="E17" s="8">
        <v>8573694.6999999993</v>
      </c>
    </row>
    <row r="18" spans="1:5" ht="15" customHeight="1" outlineLevel="2" x14ac:dyDescent="0.2">
      <c r="A18" s="11"/>
      <c r="B18" s="11"/>
      <c r="C18" s="10" t="s">
        <v>58</v>
      </c>
      <c r="D18" s="9">
        <v>15946.61</v>
      </c>
      <c r="E18" s="8">
        <v>670.63</v>
      </c>
    </row>
    <row r="19" spans="1:5" ht="15" customHeight="1" outlineLevel="2" x14ac:dyDescent="0.2">
      <c r="A19" s="11"/>
      <c r="B19" s="11"/>
      <c r="C19" s="10" t="s">
        <v>40</v>
      </c>
      <c r="D19" s="9">
        <v>67567.33</v>
      </c>
      <c r="E19" s="8">
        <v>60609.27</v>
      </c>
    </row>
    <row r="20" spans="1:5" ht="15" customHeight="1" outlineLevel="2" x14ac:dyDescent="0.2">
      <c r="A20" s="11"/>
      <c r="B20" s="11"/>
      <c r="C20" s="10" t="s">
        <v>49</v>
      </c>
      <c r="D20" s="9">
        <v>29396.79</v>
      </c>
      <c r="E20" s="8"/>
    </row>
    <row r="21" spans="1:5" ht="15" customHeight="1" outlineLevel="2" x14ac:dyDescent="0.2">
      <c r="A21" s="11"/>
      <c r="B21" s="11"/>
      <c r="C21" s="10" t="s">
        <v>43</v>
      </c>
      <c r="D21" s="9">
        <v>12250</v>
      </c>
      <c r="E21" s="8">
        <v>12250</v>
      </c>
    </row>
    <row r="22" spans="1:5" ht="15" customHeight="1" outlineLevel="2" x14ac:dyDescent="0.2">
      <c r="A22" s="11"/>
      <c r="B22" s="11"/>
      <c r="C22" s="10" t="s">
        <v>41</v>
      </c>
      <c r="D22" s="9">
        <v>116143.5</v>
      </c>
      <c r="E22" s="8">
        <v>102783.12</v>
      </c>
    </row>
    <row r="23" spans="1:5" ht="15" customHeight="1" outlineLevel="1" x14ac:dyDescent="0.2">
      <c r="A23" s="10"/>
      <c r="B23" s="11" t="s">
        <v>52</v>
      </c>
      <c r="C23" s="11"/>
      <c r="D23" s="2">
        <v>204601106.25</v>
      </c>
      <c r="E23" s="3">
        <v>139279761.12</v>
      </c>
    </row>
    <row r="24" spans="1:5" ht="15" customHeight="1" outlineLevel="2" x14ac:dyDescent="0.2">
      <c r="A24" s="11"/>
      <c r="B24" s="11"/>
      <c r="C24" s="10" t="s">
        <v>46</v>
      </c>
      <c r="D24" s="9">
        <v>559053.23</v>
      </c>
      <c r="E24" s="8">
        <v>1056.24</v>
      </c>
    </row>
    <row r="25" spans="1:5" ht="15" customHeight="1" outlineLevel="2" x14ac:dyDescent="0.2">
      <c r="A25" s="11"/>
      <c r="B25" s="11"/>
      <c r="C25" s="10" t="s">
        <v>55</v>
      </c>
      <c r="D25" s="9">
        <v>0</v>
      </c>
      <c r="E25" s="8"/>
    </row>
    <row r="26" spans="1:5" ht="15" customHeight="1" outlineLevel="2" x14ac:dyDescent="0.2">
      <c r="A26" s="11"/>
      <c r="B26" s="11"/>
      <c r="C26" s="10" t="s">
        <v>54</v>
      </c>
      <c r="D26" s="9">
        <v>97999999.959999993</v>
      </c>
      <c r="E26" s="8">
        <v>54134531.829999998</v>
      </c>
    </row>
    <row r="27" spans="1:5" ht="15" customHeight="1" outlineLevel="2" x14ac:dyDescent="0.2">
      <c r="A27" s="11"/>
      <c r="B27" s="11"/>
      <c r="C27" s="10" t="s">
        <v>75</v>
      </c>
      <c r="D27" s="9">
        <v>1408086.67</v>
      </c>
      <c r="E27" s="8"/>
    </row>
    <row r="28" spans="1:5" ht="15" customHeight="1" outlineLevel="2" x14ac:dyDescent="0.2">
      <c r="A28" s="11"/>
      <c r="B28" s="11"/>
      <c r="C28" s="10" t="s">
        <v>47</v>
      </c>
      <c r="D28" s="9">
        <v>96496513.409999996</v>
      </c>
      <c r="E28" s="8">
        <v>79501770.569999993</v>
      </c>
    </row>
    <row r="29" spans="1:5" ht="15" customHeight="1" outlineLevel="2" x14ac:dyDescent="0.2">
      <c r="A29" s="11"/>
      <c r="B29" s="11"/>
      <c r="C29" s="10" t="s">
        <v>43</v>
      </c>
      <c r="D29" s="9">
        <v>7260328.5700000003</v>
      </c>
      <c r="E29" s="8">
        <v>5059497.9400000004</v>
      </c>
    </row>
    <row r="30" spans="1:5" ht="15" customHeight="1" outlineLevel="2" x14ac:dyDescent="0.2">
      <c r="A30" s="11"/>
      <c r="B30" s="11"/>
      <c r="C30" s="10" t="s">
        <v>58</v>
      </c>
      <c r="D30" s="9">
        <v>534148.03</v>
      </c>
      <c r="E30" s="8">
        <v>283058.25</v>
      </c>
    </row>
    <row r="31" spans="1:5" ht="15" customHeight="1" outlineLevel="2" x14ac:dyDescent="0.2">
      <c r="A31" s="11"/>
      <c r="B31" s="11"/>
      <c r="C31" s="10" t="s">
        <v>40</v>
      </c>
      <c r="D31" s="9">
        <v>15825.11</v>
      </c>
      <c r="E31" s="8">
        <v>15825.11</v>
      </c>
    </row>
    <row r="32" spans="1:5" ht="15" customHeight="1" outlineLevel="2" x14ac:dyDescent="0.2">
      <c r="A32" s="11"/>
      <c r="B32" s="11"/>
      <c r="C32" s="10" t="s">
        <v>74</v>
      </c>
      <c r="D32" s="9">
        <v>61778.48</v>
      </c>
      <c r="E32" s="8">
        <v>46591.18</v>
      </c>
    </row>
    <row r="33" spans="1:5" ht="15" customHeight="1" outlineLevel="2" x14ac:dyDescent="0.2">
      <c r="A33" s="11"/>
      <c r="B33" s="11"/>
      <c r="C33" s="10" t="s">
        <v>43</v>
      </c>
      <c r="D33" s="9">
        <v>75942.789999999994</v>
      </c>
      <c r="E33" s="8">
        <v>48000</v>
      </c>
    </row>
    <row r="34" spans="1:5" ht="15" customHeight="1" outlineLevel="2" x14ac:dyDescent="0.2">
      <c r="A34" s="11"/>
      <c r="B34" s="11"/>
      <c r="C34" s="10" t="s">
        <v>41</v>
      </c>
      <c r="D34" s="9">
        <v>189430</v>
      </c>
      <c r="E34" s="8">
        <v>189430</v>
      </c>
    </row>
    <row r="35" spans="1:5" ht="15" customHeight="1" outlineLevel="1" x14ac:dyDescent="0.2">
      <c r="A35" s="10"/>
      <c r="B35" s="11" t="s">
        <v>51</v>
      </c>
      <c r="C35" s="11"/>
      <c r="D35" s="2">
        <v>7365631176.9399996</v>
      </c>
      <c r="E35" s="3">
        <v>5145386718.3900003</v>
      </c>
    </row>
    <row r="36" spans="1:5" ht="15" customHeight="1" outlineLevel="2" x14ac:dyDescent="0.2">
      <c r="A36" s="11"/>
      <c r="B36" s="11"/>
      <c r="C36" s="10" t="s">
        <v>73</v>
      </c>
      <c r="D36" s="9">
        <v>1926210948</v>
      </c>
      <c r="E36" s="8">
        <v>1434377044.6500001</v>
      </c>
    </row>
    <row r="37" spans="1:5" ht="15" customHeight="1" outlineLevel="2" x14ac:dyDescent="0.2">
      <c r="A37" s="11"/>
      <c r="B37" s="11"/>
      <c r="C37" s="10" t="s">
        <v>72</v>
      </c>
      <c r="D37" s="9">
        <v>468870000</v>
      </c>
      <c r="E37" s="8">
        <v>379539275.31999999</v>
      </c>
    </row>
    <row r="38" spans="1:5" ht="15" customHeight="1" outlineLevel="2" x14ac:dyDescent="0.2">
      <c r="A38" s="11"/>
      <c r="B38" s="11"/>
      <c r="C38" s="10" t="s">
        <v>71</v>
      </c>
      <c r="D38" s="9">
        <v>39200000</v>
      </c>
      <c r="E38" s="8">
        <v>32689022.800000001</v>
      </c>
    </row>
    <row r="39" spans="1:5" ht="15" customHeight="1" outlineLevel="2" x14ac:dyDescent="0.2">
      <c r="A39" s="11"/>
      <c r="B39" s="11"/>
      <c r="C39" s="10" t="s">
        <v>70</v>
      </c>
      <c r="D39" s="9">
        <v>3385080000</v>
      </c>
      <c r="E39" s="8">
        <v>2166825344.2600002</v>
      </c>
    </row>
    <row r="40" spans="1:5" ht="15" customHeight="1" outlineLevel="2" x14ac:dyDescent="0.2">
      <c r="A40" s="11"/>
      <c r="B40" s="11"/>
      <c r="C40" s="10" t="s">
        <v>69</v>
      </c>
      <c r="D40" s="9">
        <v>75500000</v>
      </c>
      <c r="E40" s="8">
        <v>73316417</v>
      </c>
    </row>
    <row r="41" spans="1:5" ht="15" customHeight="1" outlineLevel="2" x14ac:dyDescent="0.2">
      <c r="A41" s="11"/>
      <c r="B41" s="11"/>
      <c r="C41" s="10" t="s">
        <v>40</v>
      </c>
      <c r="D41" s="9">
        <v>28770000</v>
      </c>
      <c r="E41" s="8">
        <v>12945191.810000001</v>
      </c>
    </row>
    <row r="42" spans="1:5" ht="15" customHeight="1" outlineLevel="2" x14ac:dyDescent="0.2">
      <c r="A42" s="11"/>
      <c r="B42" s="11"/>
      <c r="C42" s="10" t="s">
        <v>68</v>
      </c>
      <c r="D42" s="9">
        <v>65200000</v>
      </c>
      <c r="E42" s="8">
        <v>27196769.629999999</v>
      </c>
    </row>
    <row r="43" spans="1:5" ht="15" customHeight="1" outlineLevel="2" x14ac:dyDescent="0.2">
      <c r="A43" s="11"/>
      <c r="B43" s="11"/>
      <c r="C43" s="10" t="s">
        <v>67</v>
      </c>
      <c r="D43" s="9">
        <v>4500000</v>
      </c>
      <c r="E43" s="8">
        <v>3499090.13</v>
      </c>
    </row>
    <row r="44" spans="1:5" ht="15" customHeight="1" outlineLevel="2" x14ac:dyDescent="0.2">
      <c r="A44" s="11"/>
      <c r="B44" s="11"/>
      <c r="C44" s="10" t="s">
        <v>66</v>
      </c>
      <c r="D44" s="9">
        <v>550965920</v>
      </c>
      <c r="E44" s="8">
        <v>347427438.72000003</v>
      </c>
    </row>
    <row r="45" spans="1:5" ht="15" customHeight="1" outlineLevel="2" x14ac:dyDescent="0.2">
      <c r="A45" s="11"/>
      <c r="B45" s="11"/>
      <c r="C45" s="10" t="s">
        <v>40</v>
      </c>
      <c r="D45" s="9">
        <v>2200000</v>
      </c>
      <c r="E45" s="8">
        <v>910026.13</v>
      </c>
    </row>
    <row r="46" spans="1:5" ht="15" customHeight="1" outlineLevel="2" x14ac:dyDescent="0.2">
      <c r="A46" s="11"/>
      <c r="B46" s="11"/>
      <c r="C46" s="10" t="s">
        <v>65</v>
      </c>
      <c r="D46" s="9">
        <v>20000</v>
      </c>
      <c r="E46" s="8">
        <v>20000</v>
      </c>
    </row>
    <row r="47" spans="1:5" ht="15" customHeight="1" outlineLevel="2" x14ac:dyDescent="0.2">
      <c r="A47" s="11"/>
      <c r="B47" s="11"/>
      <c r="C47" s="10" t="s">
        <v>65</v>
      </c>
      <c r="D47" s="9">
        <v>1428653.08</v>
      </c>
      <c r="E47" s="8">
        <v>1428653.08</v>
      </c>
    </row>
    <row r="48" spans="1:5" ht="15" customHeight="1" outlineLevel="2" x14ac:dyDescent="0.2">
      <c r="A48" s="11"/>
      <c r="B48" s="11"/>
      <c r="C48" s="10" t="s">
        <v>64</v>
      </c>
      <c r="D48" s="9">
        <v>41110000</v>
      </c>
      <c r="E48" s="8">
        <v>33257062.370000001</v>
      </c>
    </row>
    <row r="49" spans="1:5" ht="15" customHeight="1" outlineLevel="2" x14ac:dyDescent="0.2">
      <c r="A49" s="11"/>
      <c r="B49" s="11"/>
      <c r="C49" s="10" t="s">
        <v>63</v>
      </c>
      <c r="D49" s="9">
        <v>8648000</v>
      </c>
      <c r="E49" s="8">
        <v>7356403.8799999999</v>
      </c>
    </row>
    <row r="50" spans="1:5" ht="15" customHeight="1" outlineLevel="2" x14ac:dyDescent="0.2">
      <c r="A50" s="11"/>
      <c r="B50" s="11"/>
      <c r="C50" s="10" t="s">
        <v>54</v>
      </c>
      <c r="D50" s="9">
        <v>3815249.6</v>
      </c>
      <c r="E50" s="8">
        <v>738300.25</v>
      </c>
    </row>
    <row r="51" spans="1:5" ht="15" customHeight="1" outlineLevel="2" x14ac:dyDescent="0.2">
      <c r="A51" s="11"/>
      <c r="B51" s="11"/>
      <c r="C51" s="10" t="s">
        <v>50</v>
      </c>
      <c r="D51" s="9">
        <v>5367000</v>
      </c>
      <c r="E51" s="8">
        <v>2918592.42</v>
      </c>
    </row>
    <row r="52" spans="1:5" ht="15" customHeight="1" outlineLevel="2" x14ac:dyDescent="0.2">
      <c r="A52" s="11"/>
      <c r="B52" s="11"/>
      <c r="C52" s="10" t="s">
        <v>47</v>
      </c>
      <c r="D52" s="9">
        <v>191348259.41999999</v>
      </c>
      <c r="E52" s="8">
        <v>182866480.55000001</v>
      </c>
    </row>
    <row r="53" spans="1:5" ht="15" customHeight="1" outlineLevel="2" x14ac:dyDescent="0.2">
      <c r="A53" s="11"/>
      <c r="B53" s="11"/>
      <c r="C53" s="10" t="s">
        <v>62</v>
      </c>
      <c r="D53" s="9">
        <v>282400000</v>
      </c>
      <c r="E53" s="8">
        <v>230186521.56</v>
      </c>
    </row>
    <row r="54" spans="1:5" ht="15" customHeight="1" outlineLevel="2" x14ac:dyDescent="0.2">
      <c r="A54" s="11"/>
      <c r="B54" s="11"/>
      <c r="C54" s="10" t="s">
        <v>58</v>
      </c>
      <c r="D54" s="9">
        <v>203542.98</v>
      </c>
      <c r="E54" s="8">
        <v>202930.98</v>
      </c>
    </row>
    <row r="55" spans="1:5" ht="15" customHeight="1" outlineLevel="2" x14ac:dyDescent="0.2">
      <c r="A55" s="11"/>
      <c r="B55" s="11"/>
      <c r="C55" s="10" t="s">
        <v>61</v>
      </c>
      <c r="D55" s="9">
        <v>1909616</v>
      </c>
      <c r="E55" s="8">
        <v>1129419.68</v>
      </c>
    </row>
    <row r="56" spans="1:5" ht="15" customHeight="1" outlineLevel="2" x14ac:dyDescent="0.2">
      <c r="A56" s="11"/>
      <c r="B56" s="11"/>
      <c r="C56" s="10" t="s">
        <v>60</v>
      </c>
      <c r="D56" s="9">
        <v>77000</v>
      </c>
      <c r="E56" s="8">
        <v>60720</v>
      </c>
    </row>
    <row r="57" spans="1:5" ht="15" customHeight="1" outlineLevel="2" x14ac:dyDescent="0.2">
      <c r="A57" s="11"/>
      <c r="B57" s="11"/>
      <c r="C57" s="10" t="s">
        <v>40</v>
      </c>
      <c r="D57" s="9">
        <v>17923287.120000001</v>
      </c>
      <c r="E57" s="8">
        <v>17355711.530000001</v>
      </c>
    </row>
    <row r="58" spans="1:5" ht="15" customHeight="1" outlineLevel="2" x14ac:dyDescent="0.2">
      <c r="A58" s="11"/>
      <c r="B58" s="11"/>
      <c r="C58" s="10" t="s">
        <v>49</v>
      </c>
      <c r="D58" s="9">
        <v>264461402.97</v>
      </c>
      <c r="E58" s="8">
        <v>188718003.87</v>
      </c>
    </row>
    <row r="59" spans="1:5" ht="15" customHeight="1" outlineLevel="2" x14ac:dyDescent="0.2">
      <c r="A59" s="11"/>
      <c r="B59" s="11"/>
      <c r="C59" s="10" t="s">
        <v>59</v>
      </c>
      <c r="D59" s="9">
        <v>422137.11</v>
      </c>
      <c r="E59" s="8">
        <v>422137.11</v>
      </c>
    </row>
    <row r="60" spans="1:5" ht="15" customHeight="1" outlineLevel="2" x14ac:dyDescent="0.2">
      <c r="A60" s="11"/>
      <c r="B60" s="11"/>
      <c r="C60" s="10" t="s">
        <v>58</v>
      </c>
      <c r="D60" s="9">
        <v>160.66</v>
      </c>
      <c r="E60" s="8">
        <v>160.66</v>
      </c>
    </row>
    <row r="61" spans="1:5" ht="15" customHeight="1" outlineLevel="1" x14ac:dyDescent="0.2">
      <c r="A61" s="10"/>
      <c r="B61" s="11" t="s">
        <v>57</v>
      </c>
      <c r="C61" s="11"/>
      <c r="D61" s="2">
        <v>4562782.1399999997</v>
      </c>
      <c r="E61" s="3">
        <v>3734819.82</v>
      </c>
    </row>
    <row r="62" spans="1:5" ht="15" customHeight="1" outlineLevel="2" x14ac:dyDescent="0.2">
      <c r="A62" s="11"/>
      <c r="B62" s="11"/>
      <c r="C62" s="10" t="s">
        <v>46</v>
      </c>
      <c r="D62" s="9">
        <v>1567241.65</v>
      </c>
      <c r="E62" s="8">
        <v>1398798.84</v>
      </c>
    </row>
    <row r="63" spans="1:5" ht="15" customHeight="1" outlineLevel="2" x14ac:dyDescent="0.2">
      <c r="A63" s="11"/>
      <c r="B63" s="11"/>
      <c r="C63" s="10" t="s">
        <v>56</v>
      </c>
      <c r="D63" s="9">
        <v>87853.54</v>
      </c>
      <c r="E63" s="8">
        <v>87853.54</v>
      </c>
    </row>
    <row r="64" spans="1:5" ht="15" customHeight="1" outlineLevel="2" x14ac:dyDescent="0.2">
      <c r="A64" s="11"/>
      <c r="B64" s="11"/>
      <c r="C64" s="10" t="s">
        <v>54</v>
      </c>
      <c r="D64" s="9">
        <v>2198591.71</v>
      </c>
      <c r="E64" s="8">
        <v>1655321.59</v>
      </c>
    </row>
    <row r="65" spans="1:5" ht="15" customHeight="1" outlineLevel="2" x14ac:dyDescent="0.2">
      <c r="A65" s="11"/>
      <c r="B65" s="11"/>
      <c r="C65" s="10" t="s">
        <v>47</v>
      </c>
      <c r="D65" s="9">
        <v>687549.09</v>
      </c>
      <c r="E65" s="8">
        <v>571299.69999999995</v>
      </c>
    </row>
    <row r="66" spans="1:5" ht="15" customHeight="1" outlineLevel="2" x14ac:dyDescent="0.2">
      <c r="A66" s="11"/>
      <c r="B66" s="11"/>
      <c r="C66" s="10" t="s">
        <v>43</v>
      </c>
      <c r="D66" s="9">
        <v>21546.15</v>
      </c>
      <c r="E66" s="8">
        <v>21546.15</v>
      </c>
    </row>
    <row r="67" spans="1:5" ht="15" customHeight="1" outlineLevel="2" x14ac:dyDescent="0.2">
      <c r="A67" s="11"/>
      <c r="B67" s="11"/>
      <c r="C67" s="10" t="s">
        <v>49</v>
      </c>
      <c r="D67" s="9">
        <v>0</v>
      </c>
      <c r="E67" s="8"/>
    </row>
    <row r="68" spans="1:5" ht="15" customHeight="1" outlineLevel="1" x14ac:dyDescent="0.2">
      <c r="A68" s="10"/>
      <c r="B68" s="11" t="s">
        <v>48</v>
      </c>
      <c r="C68" s="11"/>
      <c r="D68" s="2">
        <v>467148344.91000003</v>
      </c>
      <c r="E68" s="3">
        <v>296593236.80000001</v>
      </c>
    </row>
    <row r="69" spans="1:5" ht="15" customHeight="1" outlineLevel="2" x14ac:dyDescent="0.2">
      <c r="A69" s="11"/>
      <c r="B69" s="11"/>
      <c r="C69" s="10" t="s">
        <v>46</v>
      </c>
      <c r="D69" s="9">
        <v>23064213.609999999</v>
      </c>
      <c r="E69" s="8">
        <v>11967354.050000001</v>
      </c>
    </row>
    <row r="70" spans="1:5" ht="15" customHeight="1" outlineLevel="2" x14ac:dyDescent="0.2">
      <c r="A70" s="11"/>
      <c r="B70" s="11"/>
      <c r="C70" s="10" t="s">
        <v>55</v>
      </c>
      <c r="D70" s="9">
        <v>9033</v>
      </c>
      <c r="E70" s="8"/>
    </row>
    <row r="71" spans="1:5" ht="15" customHeight="1" outlineLevel="2" x14ac:dyDescent="0.2">
      <c r="A71" s="11"/>
      <c r="B71" s="11"/>
      <c r="C71" s="10" t="s">
        <v>54</v>
      </c>
      <c r="D71" s="9">
        <v>14159046.26</v>
      </c>
      <c r="E71" s="8">
        <v>10028776.810000001</v>
      </c>
    </row>
    <row r="72" spans="1:5" ht="15" customHeight="1" outlineLevel="2" x14ac:dyDescent="0.2">
      <c r="A72" s="11"/>
      <c r="B72" s="11"/>
      <c r="C72" s="10" t="s">
        <v>45</v>
      </c>
      <c r="D72" s="9">
        <v>312490070.63</v>
      </c>
      <c r="E72" s="8">
        <v>215190686.94</v>
      </c>
    </row>
    <row r="73" spans="1:5" ht="15" customHeight="1" outlineLevel="2" x14ac:dyDescent="0.2">
      <c r="A73" s="11"/>
      <c r="B73" s="11"/>
      <c r="C73" s="10" t="s">
        <v>47</v>
      </c>
      <c r="D73" s="9">
        <v>15826487.41</v>
      </c>
      <c r="E73" s="8">
        <v>7446437.9100000001</v>
      </c>
    </row>
    <row r="74" spans="1:5" ht="15" customHeight="1" outlineLevel="2" x14ac:dyDescent="0.2">
      <c r="A74" s="11"/>
      <c r="B74" s="11"/>
      <c r="C74" s="10" t="s">
        <v>43</v>
      </c>
      <c r="D74" s="9">
        <v>78647053.790000007</v>
      </c>
      <c r="E74" s="8">
        <v>42891851.229999997</v>
      </c>
    </row>
    <row r="75" spans="1:5" ht="15" customHeight="1" outlineLevel="2" x14ac:dyDescent="0.2">
      <c r="A75" s="11"/>
      <c r="B75" s="11"/>
      <c r="C75" s="10" t="s">
        <v>40</v>
      </c>
      <c r="D75" s="9">
        <v>4299538.46</v>
      </c>
      <c r="E75" s="8">
        <v>3058058.21</v>
      </c>
    </row>
    <row r="76" spans="1:5" ht="15" customHeight="1" outlineLevel="2" x14ac:dyDescent="0.2">
      <c r="A76" s="11"/>
      <c r="B76" s="11"/>
      <c r="C76" s="10" t="s">
        <v>46</v>
      </c>
      <c r="D76" s="9">
        <v>2053301.27</v>
      </c>
      <c r="E76" s="8">
        <v>800082.5</v>
      </c>
    </row>
    <row r="77" spans="1:5" ht="15" customHeight="1" outlineLevel="2" x14ac:dyDescent="0.2">
      <c r="A77" s="11"/>
      <c r="B77" s="11"/>
      <c r="C77" s="10" t="s">
        <v>45</v>
      </c>
      <c r="D77" s="9">
        <v>6492139.3399999999</v>
      </c>
      <c r="E77" s="8">
        <v>2317245.37</v>
      </c>
    </row>
    <row r="78" spans="1:5" ht="15" customHeight="1" outlineLevel="2" x14ac:dyDescent="0.2">
      <c r="A78" s="11"/>
      <c r="B78" s="11"/>
      <c r="C78" s="10" t="s">
        <v>44</v>
      </c>
      <c r="D78" s="9">
        <v>193323.07</v>
      </c>
      <c r="E78" s="8">
        <v>54939.23</v>
      </c>
    </row>
    <row r="79" spans="1:5" ht="15" customHeight="1" outlineLevel="2" x14ac:dyDescent="0.2">
      <c r="A79" s="11"/>
      <c r="B79" s="11"/>
      <c r="C79" s="10" t="s">
        <v>43</v>
      </c>
      <c r="D79" s="9">
        <v>2710012.7</v>
      </c>
      <c r="E79" s="8">
        <v>373165.16</v>
      </c>
    </row>
    <row r="80" spans="1:5" ht="15" customHeight="1" outlineLevel="2" x14ac:dyDescent="0.2">
      <c r="A80" s="11"/>
      <c r="B80" s="11"/>
      <c r="C80" s="10" t="s">
        <v>42</v>
      </c>
      <c r="D80" s="9">
        <v>2078546.45</v>
      </c>
      <c r="E80" s="8">
        <v>1262265.6399999999</v>
      </c>
    </row>
    <row r="81" spans="1:5" ht="15" customHeight="1" outlineLevel="2" x14ac:dyDescent="0.2">
      <c r="A81" s="11"/>
      <c r="B81" s="11"/>
      <c r="C81" s="10" t="s">
        <v>41</v>
      </c>
      <c r="D81" s="9">
        <v>5024072.75</v>
      </c>
      <c r="E81" s="8">
        <v>1131557.51</v>
      </c>
    </row>
    <row r="82" spans="1:5" ht="15" customHeight="1" outlineLevel="2" x14ac:dyDescent="0.2">
      <c r="A82" s="11"/>
      <c r="B82" s="11"/>
      <c r="C82" s="10" t="s">
        <v>40</v>
      </c>
      <c r="D82" s="9">
        <v>101506.17</v>
      </c>
      <c r="E82" s="8">
        <v>70816.240000000005</v>
      </c>
    </row>
    <row r="83" spans="1:5" ht="15" customHeight="1" x14ac:dyDescent="0.2">
      <c r="A83" s="11" t="s">
        <v>20</v>
      </c>
      <c r="B83" s="11"/>
      <c r="C83" s="11"/>
      <c r="D83" s="2">
        <v>11555844</v>
      </c>
      <c r="E83" s="3">
        <v>11049529.98</v>
      </c>
    </row>
    <row r="84" spans="1:5" ht="15" customHeight="1" outlineLevel="1" x14ac:dyDescent="0.2">
      <c r="A84" s="10"/>
      <c r="B84" s="11" t="s">
        <v>53</v>
      </c>
      <c r="C84" s="11"/>
      <c r="D84" s="2">
        <v>139796.68</v>
      </c>
      <c r="E84" s="3">
        <v>139796.68</v>
      </c>
    </row>
    <row r="85" spans="1:5" ht="15" customHeight="1" outlineLevel="2" x14ac:dyDescent="0.2">
      <c r="A85" s="11"/>
      <c r="B85" s="11"/>
      <c r="C85" s="10" t="s">
        <v>46</v>
      </c>
      <c r="D85" s="9">
        <v>9588.8799999999992</v>
      </c>
      <c r="E85" s="8">
        <v>9588.8799999999992</v>
      </c>
    </row>
    <row r="86" spans="1:5" ht="15" customHeight="1" outlineLevel="2" x14ac:dyDescent="0.2">
      <c r="A86" s="11"/>
      <c r="B86" s="11"/>
      <c r="C86" s="10" t="s">
        <v>41</v>
      </c>
      <c r="D86" s="9">
        <v>130207.8</v>
      </c>
      <c r="E86" s="8">
        <v>130207.8</v>
      </c>
    </row>
    <row r="87" spans="1:5" ht="15" customHeight="1" outlineLevel="1" x14ac:dyDescent="0.2">
      <c r="A87" s="10"/>
      <c r="B87" s="11" t="s">
        <v>52</v>
      </c>
      <c r="C87" s="11"/>
      <c r="D87" s="2">
        <v>725388.6</v>
      </c>
      <c r="E87" s="3">
        <v>515243.25</v>
      </c>
    </row>
    <row r="88" spans="1:5" ht="15" customHeight="1" outlineLevel="2" x14ac:dyDescent="0.2">
      <c r="A88" s="11"/>
      <c r="B88" s="11"/>
      <c r="C88" s="10" t="s">
        <v>47</v>
      </c>
      <c r="D88" s="9">
        <v>557882.6</v>
      </c>
      <c r="E88" s="8">
        <v>401914.53</v>
      </c>
    </row>
    <row r="89" spans="1:5" ht="15" customHeight="1" outlineLevel="2" x14ac:dyDescent="0.2">
      <c r="A89" s="11"/>
      <c r="B89" s="11"/>
      <c r="C89" s="10" t="s">
        <v>43</v>
      </c>
      <c r="D89" s="9">
        <v>167506</v>
      </c>
      <c r="E89" s="8">
        <v>113328.72</v>
      </c>
    </row>
    <row r="90" spans="1:5" ht="15" customHeight="1" outlineLevel="1" x14ac:dyDescent="0.2">
      <c r="A90" s="10"/>
      <c r="B90" s="11" t="s">
        <v>51</v>
      </c>
      <c r="C90" s="11"/>
      <c r="D90" s="2">
        <v>3675286.41</v>
      </c>
      <c r="E90" s="3">
        <v>3379117.75</v>
      </c>
    </row>
    <row r="91" spans="1:5" ht="15" customHeight="1" outlineLevel="2" x14ac:dyDescent="0.2">
      <c r="A91" s="11"/>
      <c r="B91" s="11"/>
      <c r="C91" s="10" t="s">
        <v>50</v>
      </c>
      <c r="D91" s="9">
        <v>32622.7</v>
      </c>
      <c r="E91" s="8">
        <v>28458.1</v>
      </c>
    </row>
    <row r="92" spans="1:5" ht="15" customHeight="1" outlineLevel="2" x14ac:dyDescent="0.2">
      <c r="A92" s="11"/>
      <c r="B92" s="11"/>
      <c r="C92" s="10" t="s">
        <v>40</v>
      </c>
      <c r="D92" s="9">
        <v>142618.35</v>
      </c>
      <c r="E92" s="8">
        <v>142618.35</v>
      </c>
    </row>
    <row r="93" spans="1:5" ht="15" customHeight="1" outlineLevel="2" x14ac:dyDescent="0.2">
      <c r="A93" s="11"/>
      <c r="B93" s="11"/>
      <c r="C93" s="10" t="s">
        <v>49</v>
      </c>
      <c r="D93" s="9">
        <v>3500045.36</v>
      </c>
      <c r="E93" s="8">
        <v>3208041.3</v>
      </c>
    </row>
    <row r="94" spans="1:5" ht="15" customHeight="1" outlineLevel="1" x14ac:dyDescent="0.2">
      <c r="A94" s="10"/>
      <c r="B94" s="11" t="s">
        <v>48</v>
      </c>
      <c r="C94" s="11"/>
      <c r="D94" s="2">
        <v>7015372.3099999996</v>
      </c>
      <c r="E94" s="3">
        <v>7015372.2999999998</v>
      </c>
    </row>
    <row r="95" spans="1:5" ht="15" customHeight="1" outlineLevel="2" x14ac:dyDescent="0.2">
      <c r="A95" s="11"/>
      <c r="B95" s="11"/>
      <c r="C95" s="10" t="s">
        <v>46</v>
      </c>
      <c r="D95" s="9">
        <v>7450</v>
      </c>
      <c r="E95" s="8">
        <v>7450</v>
      </c>
    </row>
    <row r="96" spans="1:5" ht="15" customHeight="1" outlineLevel="2" x14ac:dyDescent="0.2">
      <c r="A96" s="11"/>
      <c r="B96" s="11"/>
      <c r="C96" s="10" t="s">
        <v>47</v>
      </c>
      <c r="D96" s="9">
        <v>0</v>
      </c>
      <c r="E96" s="8"/>
    </row>
    <row r="97" spans="1:5" ht="15" customHeight="1" outlineLevel="2" x14ac:dyDescent="0.2">
      <c r="A97" s="11"/>
      <c r="B97" s="11"/>
      <c r="C97" s="10" t="s">
        <v>43</v>
      </c>
      <c r="D97" s="9">
        <v>4192569.6</v>
      </c>
      <c r="E97" s="8">
        <v>4192569.6</v>
      </c>
    </row>
    <row r="98" spans="1:5" ht="15" customHeight="1" outlineLevel="2" x14ac:dyDescent="0.2">
      <c r="A98" s="11"/>
      <c r="B98" s="11"/>
      <c r="C98" s="10" t="s">
        <v>46</v>
      </c>
      <c r="D98" s="9">
        <v>296</v>
      </c>
      <c r="E98" s="8">
        <v>296</v>
      </c>
    </row>
    <row r="99" spans="1:5" ht="15" customHeight="1" outlineLevel="2" x14ac:dyDescent="0.2">
      <c r="A99" s="11"/>
      <c r="B99" s="11"/>
      <c r="C99" s="10" t="s">
        <v>45</v>
      </c>
      <c r="D99" s="9">
        <v>363791.89</v>
      </c>
      <c r="E99" s="8">
        <v>363791.89</v>
      </c>
    </row>
    <row r="100" spans="1:5" ht="15" customHeight="1" outlineLevel="2" x14ac:dyDescent="0.2">
      <c r="A100" s="11"/>
      <c r="B100" s="11"/>
      <c r="C100" s="10" t="s">
        <v>44</v>
      </c>
      <c r="D100" s="9">
        <v>0</v>
      </c>
      <c r="E100" s="8"/>
    </row>
    <row r="101" spans="1:5" ht="15" customHeight="1" outlineLevel="2" x14ac:dyDescent="0.2">
      <c r="A101" s="11"/>
      <c r="B101" s="11"/>
      <c r="C101" s="10" t="s">
        <v>43</v>
      </c>
      <c r="D101" s="9">
        <v>1112540.42</v>
      </c>
      <c r="E101" s="8">
        <v>1112540.42</v>
      </c>
    </row>
    <row r="102" spans="1:5" ht="15" customHeight="1" outlineLevel="2" x14ac:dyDescent="0.2">
      <c r="A102" s="11"/>
      <c r="B102" s="11"/>
      <c r="C102" s="10" t="s">
        <v>42</v>
      </c>
      <c r="D102" s="9">
        <v>0</v>
      </c>
      <c r="E102" s="8"/>
    </row>
    <row r="103" spans="1:5" ht="15" customHeight="1" outlineLevel="2" x14ac:dyDescent="0.2">
      <c r="A103" s="11"/>
      <c r="B103" s="11"/>
      <c r="C103" s="10" t="s">
        <v>41</v>
      </c>
      <c r="D103" s="9">
        <v>1096437.68</v>
      </c>
      <c r="E103" s="8">
        <v>1096437.67</v>
      </c>
    </row>
    <row r="104" spans="1:5" ht="15" customHeight="1" outlineLevel="2" x14ac:dyDescent="0.2">
      <c r="A104" s="11"/>
      <c r="B104" s="11"/>
      <c r="C104" s="10" t="s">
        <v>40</v>
      </c>
      <c r="D104" s="9">
        <v>242286.72</v>
      </c>
      <c r="E104" s="8">
        <v>242286.72</v>
      </c>
    </row>
    <row r="105" spans="1:5" ht="15" customHeight="1" collapsed="1" x14ac:dyDescent="0.2">
      <c r="A105" s="7" t="s">
        <v>11</v>
      </c>
      <c r="B105" s="7"/>
      <c r="C105" s="7"/>
      <c r="D105" s="2">
        <v>8145843078.9899998</v>
      </c>
      <c r="E105" s="3">
        <v>5610018266.0500002</v>
      </c>
    </row>
    <row r="106" spans="1:5" x14ac:dyDescent="0.2">
      <c r="A106" s="39" t="s">
        <v>108</v>
      </c>
      <c r="B106" s="38"/>
      <c r="C106" s="38"/>
      <c r="D106" s="38"/>
      <c r="E106" s="37" t="s">
        <v>109</v>
      </c>
    </row>
  </sheetData>
  <mergeCells count="102">
    <mergeCell ref="B10:C10"/>
    <mergeCell ref="A11:B11"/>
    <mergeCell ref="A1:E1"/>
    <mergeCell ref="A3:E3"/>
    <mergeCell ref="A18:B18"/>
    <mergeCell ref="A19:B19"/>
    <mergeCell ref="A20:B20"/>
    <mergeCell ref="A6:C6"/>
    <mergeCell ref="B7:C7"/>
    <mergeCell ref="A8:B8"/>
    <mergeCell ref="A9:B9"/>
    <mergeCell ref="A12:B12"/>
    <mergeCell ref="A13:B13"/>
    <mergeCell ref="A14:B14"/>
    <mergeCell ref="A15:B15"/>
    <mergeCell ref="A16:B16"/>
    <mergeCell ref="A17:B17"/>
    <mergeCell ref="A38:B38"/>
    <mergeCell ref="A21:B21"/>
    <mergeCell ref="A22:B22"/>
    <mergeCell ref="B23:C23"/>
    <mergeCell ref="A24:B24"/>
    <mergeCell ref="A25:B25"/>
    <mergeCell ref="A26:B26"/>
    <mergeCell ref="A27:B27"/>
    <mergeCell ref="A28:B28"/>
    <mergeCell ref="A29:B29"/>
    <mergeCell ref="A46:B46"/>
    <mergeCell ref="A47:B47"/>
    <mergeCell ref="A30:B30"/>
    <mergeCell ref="A31:B31"/>
    <mergeCell ref="A32:B32"/>
    <mergeCell ref="A33:B33"/>
    <mergeCell ref="A34:B34"/>
    <mergeCell ref="B35:C35"/>
    <mergeCell ref="A36:B36"/>
    <mergeCell ref="A37:B37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8:B48"/>
    <mergeCell ref="A49:B49"/>
    <mergeCell ref="A50:B50"/>
    <mergeCell ref="A51:B51"/>
    <mergeCell ref="A52:B52"/>
    <mergeCell ref="A53:B53"/>
    <mergeCell ref="A74:B74"/>
    <mergeCell ref="A57:B57"/>
    <mergeCell ref="A58:B58"/>
    <mergeCell ref="A59:B59"/>
    <mergeCell ref="A60:B60"/>
    <mergeCell ref="B61:C61"/>
    <mergeCell ref="A62:B62"/>
    <mergeCell ref="A63:B63"/>
    <mergeCell ref="A64:B64"/>
    <mergeCell ref="A65:B65"/>
    <mergeCell ref="A82:B82"/>
    <mergeCell ref="A83:C83"/>
    <mergeCell ref="A66:B66"/>
    <mergeCell ref="A67:B67"/>
    <mergeCell ref="B68:C68"/>
    <mergeCell ref="A69:B69"/>
    <mergeCell ref="A70:B70"/>
    <mergeCell ref="A71:B71"/>
    <mergeCell ref="A72:B72"/>
    <mergeCell ref="A73:B73"/>
    <mergeCell ref="B90:C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98:B98"/>
    <mergeCell ref="A99:B99"/>
    <mergeCell ref="A100:B100"/>
    <mergeCell ref="A101:B101"/>
    <mergeCell ref="B84:C84"/>
    <mergeCell ref="A85:B85"/>
    <mergeCell ref="A86:B86"/>
    <mergeCell ref="B87:C87"/>
    <mergeCell ref="A88:B88"/>
    <mergeCell ref="A89:B89"/>
    <mergeCell ref="A102:B102"/>
    <mergeCell ref="A103:B103"/>
    <mergeCell ref="A104:B104"/>
    <mergeCell ref="A105:C105"/>
    <mergeCell ref="A93:B93"/>
    <mergeCell ref="B94:C94"/>
    <mergeCell ref="A95:B95"/>
    <mergeCell ref="A96:B96"/>
    <mergeCell ref="A97:B97"/>
  </mergeCells>
  <printOptions horizontalCentered="1"/>
  <pageMargins left="0.31496062992125984" right="0.11811023622047245" top="0.59055118110236227" bottom="0.59055118110236227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7"/>
  <sheetViews>
    <sheetView showGridLines="0" tabSelected="1" topLeftCell="B13" workbookViewId="0">
      <selection activeCell="E43" sqref="E43"/>
    </sheetView>
  </sheetViews>
  <sheetFormatPr defaultRowHeight="12.75" outlineLevelRow="2" x14ac:dyDescent="0.2"/>
  <cols>
    <col min="1" max="1" width="36.7109375" customWidth="1"/>
    <col min="2" max="2" width="5.7109375" customWidth="1"/>
    <col min="3" max="3" width="49.42578125" customWidth="1"/>
    <col min="4" max="4" width="6.42578125" customWidth="1"/>
    <col min="5" max="5" width="111.7109375" customWidth="1"/>
    <col min="6" max="6" width="17.28515625" customWidth="1"/>
    <col min="7" max="8" width="19" bestFit="1" customWidth="1"/>
  </cols>
  <sheetData>
    <row r="1" spans="1:8" ht="52.9" customHeight="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8" x14ac:dyDescent="0.2">
      <c r="A2" s="36"/>
      <c r="B2" s="36"/>
      <c r="C2" s="36"/>
      <c r="D2" s="36"/>
      <c r="E2" s="36"/>
      <c r="F2" s="36"/>
      <c r="G2" s="36"/>
      <c r="H2" s="36"/>
    </row>
    <row r="3" spans="1:8" ht="22.5" x14ac:dyDescent="0.2">
      <c r="A3" s="12" t="s">
        <v>116</v>
      </c>
      <c r="B3" s="12"/>
      <c r="C3" s="12"/>
      <c r="D3" s="12"/>
      <c r="E3" s="12"/>
      <c r="F3" s="12"/>
      <c r="G3" s="12"/>
      <c r="H3" s="12"/>
    </row>
    <row r="4" spans="1:8" x14ac:dyDescent="0.2">
      <c r="A4" s="40"/>
      <c r="B4" s="40"/>
      <c r="C4" s="40"/>
      <c r="D4" s="40"/>
      <c r="E4" s="40"/>
      <c r="F4" s="40"/>
      <c r="G4" s="40"/>
      <c r="H4" s="41" t="s">
        <v>104</v>
      </c>
    </row>
    <row r="5" spans="1:8" ht="20.25" customHeight="1" x14ac:dyDescent="0.2">
      <c r="A5" s="44" t="s">
        <v>117</v>
      </c>
      <c r="B5" s="17" t="s">
        <v>102</v>
      </c>
      <c r="C5" s="31"/>
      <c r="D5" s="17" t="s">
        <v>101</v>
      </c>
      <c r="E5" s="31"/>
      <c r="F5" s="43" t="s">
        <v>5</v>
      </c>
      <c r="G5" s="43" t="s">
        <v>118</v>
      </c>
      <c r="H5" s="42" t="s">
        <v>119</v>
      </c>
    </row>
    <row r="6" spans="1:8" ht="15" customHeight="1" x14ac:dyDescent="0.2">
      <c r="A6" s="11" t="s">
        <v>6</v>
      </c>
      <c r="B6" s="11"/>
      <c r="C6" s="11"/>
      <c r="D6" s="11"/>
      <c r="E6" s="11"/>
      <c r="F6" s="2">
        <v>8437567816</v>
      </c>
      <c r="G6" s="2">
        <v>8134287234.9899998</v>
      </c>
      <c r="H6" s="3">
        <v>5598968736.0699997</v>
      </c>
    </row>
    <row r="7" spans="1:8" ht="15" customHeight="1" outlineLevel="1" x14ac:dyDescent="0.2">
      <c r="A7" s="10"/>
      <c r="B7" s="10" t="s">
        <v>82</v>
      </c>
      <c r="C7" s="11" t="str">
        <f>VLOOKUP(B7,[1]PROGRAMA!$A$3:$D$10,2,FALSE)</f>
        <v>PROGRAMA DE GESTÃO E MANUTENÇÃO DO PODER LEGISLATIVO</v>
      </c>
      <c r="D7" s="11"/>
      <c r="E7" s="11"/>
      <c r="F7" s="2">
        <v>8230406239</v>
      </c>
      <c r="G7" s="2">
        <v>7957780633.9099998</v>
      </c>
      <c r="H7" s="3">
        <v>5474251304.1199999</v>
      </c>
    </row>
    <row r="8" spans="1:8" ht="15" customHeight="1" outlineLevel="2" x14ac:dyDescent="0.2">
      <c r="A8" s="11"/>
      <c r="B8" s="11"/>
      <c r="C8" s="11"/>
      <c r="D8" s="10" t="s">
        <v>100</v>
      </c>
      <c r="E8" s="10" t="str">
        <f>VLOOKUP(D8,[1]AÇÃO!$A$3:$B$21,2,FALSE)</f>
        <v>APOSENTADORIAS E PENSÕES - SERVIDORES CIVIS</v>
      </c>
      <c r="F8" s="9">
        <v>2236000000</v>
      </c>
      <c r="G8" s="9">
        <v>2236000000</v>
      </c>
      <c r="H8" s="8">
        <v>1697385084.1900001</v>
      </c>
    </row>
    <row r="9" spans="1:8" ht="15" customHeight="1" outlineLevel="2" x14ac:dyDescent="0.2">
      <c r="A9" s="11"/>
      <c r="B9" s="11"/>
      <c r="C9" s="11"/>
      <c r="D9" s="10" t="s">
        <v>99</v>
      </c>
      <c r="E9" s="49" t="str">
        <f>VLOOKUP(D9,[1]AÇÃO!$A$3:$B$21,2,FALSE)</f>
        <v>CONTRIBUIÇÃO DA UNIÃO, DE SUAS AUTARQUIAS E FUNDAÇÕES PARA O CUSTEIO DO REGIME DE PREVIDÊNCIA DOS SERVIDORES PÚBLICOS FEDERAIS</v>
      </c>
      <c r="F9" s="9">
        <v>227515920</v>
      </c>
      <c r="G9" s="9">
        <v>227515920</v>
      </c>
      <c r="H9" s="8">
        <v>152396911.33000001</v>
      </c>
    </row>
    <row r="10" spans="1:8" ht="15" customHeight="1" outlineLevel="2" x14ac:dyDescent="0.2">
      <c r="A10" s="11"/>
      <c r="B10" s="11"/>
      <c r="C10" s="11"/>
      <c r="D10" s="10" t="s">
        <v>98</v>
      </c>
      <c r="E10" s="49" t="str">
        <f>VLOOKUP(D10,[1]AÇÃO!$A$3:$B$21,2,FALSE)</f>
        <v>CONSTRUÇÃO DO CENTRO DE TECNOLOGIA DA CÂMARA DOS DEPUTADOS</v>
      </c>
      <c r="F10" s="9">
        <v>6000000</v>
      </c>
      <c r="G10" s="9"/>
      <c r="H10" s="8"/>
    </row>
    <row r="11" spans="1:8" ht="15" customHeight="1" outlineLevel="2" x14ac:dyDescent="0.2">
      <c r="A11" s="11"/>
      <c r="B11" s="11"/>
      <c r="C11" s="11"/>
      <c r="D11" s="10" t="s">
        <v>97</v>
      </c>
      <c r="E11" s="49" t="str">
        <f>VLOOKUP(D11,[1]AÇÃO!$A$3:$B$21,2,FALSE)</f>
        <v>REFORMA DOS IMÓVEIS FUNCIONAIS DESTINADOS À MORADIA DOS DEPUTADOS FEDERAIS</v>
      </c>
      <c r="F11" s="9">
        <v>54544410</v>
      </c>
      <c r="G11" s="9">
        <v>47384567.200000003</v>
      </c>
      <c r="H11" s="8"/>
    </row>
    <row r="12" spans="1:8" ht="15" customHeight="1" outlineLevel="2" x14ac:dyDescent="0.2">
      <c r="A12" s="11"/>
      <c r="B12" s="11"/>
      <c r="C12" s="11"/>
      <c r="D12" s="10" t="s">
        <v>81</v>
      </c>
      <c r="E12" s="49" t="str">
        <f>VLOOKUP(D12,[1]AÇÃO!$A$3:$B$21,2,FALSE)</f>
        <v>ASSISTÊNCIA MÉDICA E ODONTOLÓGICA AOS SERVIDORES CIVIS, EMPREGADOS, MILITARES E SEUS DEPENDENTES</v>
      </c>
      <c r="F12" s="9">
        <v>317180000</v>
      </c>
      <c r="G12" s="9">
        <v>305969825.88999999</v>
      </c>
      <c r="H12" s="8">
        <v>282243480.06</v>
      </c>
    </row>
    <row r="13" spans="1:8" ht="15" customHeight="1" outlineLevel="2" x14ac:dyDescent="0.2">
      <c r="A13" s="11"/>
      <c r="B13" s="11"/>
      <c r="C13" s="11"/>
      <c r="D13" s="10" t="s">
        <v>96</v>
      </c>
      <c r="E13" s="49" t="str">
        <f>VLOOKUP(D13,[1]AÇÃO!$A$3:$B$21,2,FALSE)</f>
        <v>ATIVOS CIVIS DA UNIÃO</v>
      </c>
      <c r="F13" s="9">
        <v>3908000000</v>
      </c>
      <c r="G13" s="9">
        <v>3908000000</v>
      </c>
      <c r="H13" s="8">
        <v>2505735566.0599999</v>
      </c>
    </row>
    <row r="14" spans="1:8" ht="15" customHeight="1" outlineLevel="2" x14ac:dyDescent="0.2">
      <c r="A14" s="11"/>
      <c r="B14" s="11"/>
      <c r="C14" s="11"/>
      <c r="D14" s="10" t="s">
        <v>95</v>
      </c>
      <c r="E14" s="49" t="str">
        <f>VLOOKUP(D14,[1]AÇÃO!$A$3:$B$21,2,FALSE)</f>
        <v>BENEFÍCIOS OBRIGATÓRIOS AOS SERVIDORES CIVIS, EMPREGADOS, MILITARES E SEUS DEPENDENTES</v>
      </c>
      <c r="F14" s="9">
        <v>325000000</v>
      </c>
      <c r="G14" s="9">
        <v>325000000</v>
      </c>
      <c r="H14" s="8">
        <v>264360612.69999999</v>
      </c>
    </row>
    <row r="15" spans="1:8" ht="15" customHeight="1" outlineLevel="2" x14ac:dyDescent="0.2">
      <c r="A15" s="11"/>
      <c r="B15" s="11"/>
      <c r="C15" s="11"/>
      <c r="D15" s="10" t="s">
        <v>94</v>
      </c>
      <c r="E15" s="49" t="str">
        <f>VLOOKUP(D15,[1]AÇÃO!$A$3:$B$21,2,FALSE)</f>
        <v>AJUDA DE CUSTO PARA MORADIA OU AUXÍLIO-MORADIA A AGENTES PÚBLICOS</v>
      </c>
      <c r="F15" s="9">
        <v>9053934</v>
      </c>
      <c r="G15" s="9">
        <v>8935189.2300000004</v>
      </c>
      <c r="H15" s="8">
        <v>5368925.71</v>
      </c>
    </row>
    <row r="16" spans="1:8" ht="15" customHeight="1" outlineLevel="2" x14ac:dyDescent="0.2">
      <c r="A16" s="11"/>
      <c r="B16" s="11"/>
      <c r="C16" s="11"/>
      <c r="D16" s="10" t="s">
        <v>93</v>
      </c>
      <c r="E16" s="49" t="str">
        <f>VLOOKUP(D16,[1]AÇÃO!$A$3:$B$21,2,FALSE)</f>
        <v>PUBLICIDADE INSTITUCIONAL E DE UTILIDADE PÚBLICA</v>
      </c>
      <c r="F16" s="9">
        <v>8000000</v>
      </c>
      <c r="G16" s="9"/>
      <c r="H16" s="8"/>
    </row>
    <row r="17" spans="1:8" ht="15" customHeight="1" outlineLevel="2" x14ac:dyDescent="0.2">
      <c r="A17" s="11"/>
      <c r="B17" s="11"/>
      <c r="C17" s="11"/>
      <c r="D17" s="10" t="s">
        <v>80</v>
      </c>
      <c r="E17" s="49" t="str">
        <f>VLOOKUP(D17,[1]AÇÃO!$A$3:$B$21,2,FALSE)</f>
        <v>PROCESSO LEGISLATIVO, FISCALIZAÇÃO E REPRESENTAÇÃO POLÍTICA</v>
      </c>
      <c r="F17" s="9">
        <v>1139111975</v>
      </c>
      <c r="G17" s="9">
        <v>898975131.59000003</v>
      </c>
      <c r="H17" s="8">
        <v>566760724.07000005</v>
      </c>
    </row>
    <row r="18" spans="1:8" ht="15" customHeight="1" outlineLevel="1" x14ac:dyDescent="0.2">
      <c r="A18" s="10"/>
      <c r="B18" s="10" t="s">
        <v>92</v>
      </c>
      <c r="C18" s="11" t="str">
        <f>VLOOKUP(B18,[1]PROGRAMA!$A$3:$D$10,2,FALSE)</f>
        <v>OPERAÇÕES ESPECIAIS: OUTROS ENCARGOS ESPECIAIS</v>
      </c>
      <c r="D18" s="11"/>
      <c r="E18" s="11"/>
      <c r="F18" s="2">
        <v>175148453</v>
      </c>
      <c r="G18" s="2">
        <v>175057948</v>
      </c>
      <c r="H18" s="3">
        <v>123268778.87</v>
      </c>
    </row>
    <row r="19" spans="1:8" ht="15" customHeight="1" outlineLevel="2" x14ac:dyDescent="0.2">
      <c r="A19" s="11"/>
      <c r="B19" s="11"/>
      <c r="C19" s="11"/>
      <c r="D19" s="10" t="s">
        <v>91</v>
      </c>
      <c r="E19" s="49" t="str">
        <f>VLOOKUP(D19,[1]AÇÃO!$A$3:$B$21,2,FALSE)</f>
        <v>BENEFÍCIO ESPECIAL  - LEI N. 12.618, DE 2012</v>
      </c>
      <c r="F19" s="9">
        <v>49980948</v>
      </c>
      <c r="G19" s="9">
        <v>49980948</v>
      </c>
      <c r="H19" s="8">
        <v>29520691.68</v>
      </c>
    </row>
    <row r="20" spans="1:8" ht="15" customHeight="1" outlineLevel="2" x14ac:dyDescent="0.2">
      <c r="A20" s="11"/>
      <c r="B20" s="11"/>
      <c r="C20" s="11"/>
      <c r="D20" s="10" t="s">
        <v>90</v>
      </c>
      <c r="E20" s="49" t="str">
        <f>VLOOKUP(D20,[1]AÇÃO!$A$3:$B$21,2,FALSE)</f>
        <v>DEMAIS APOSENTADORIAS E COMPLEMENTAÇÕES</v>
      </c>
      <c r="F20" s="9">
        <v>125000000</v>
      </c>
      <c r="G20" s="9">
        <v>125000000</v>
      </c>
      <c r="H20" s="8">
        <v>93687367.189999998</v>
      </c>
    </row>
    <row r="21" spans="1:8" ht="15" customHeight="1" outlineLevel="2" x14ac:dyDescent="0.2">
      <c r="A21" s="11"/>
      <c r="B21" s="11"/>
      <c r="C21" s="11"/>
      <c r="D21" s="10" t="s">
        <v>89</v>
      </c>
      <c r="E21" s="49" t="str">
        <f>VLOOKUP(D21,[1]AÇÃO!$A$3:$B$21,2,FALSE)</f>
        <v>COMPENSAÇÃO FINANCEIRA ENTRE ENTIDADES DE PREVIDÊNCIA FEDERAL, ESTADUAL E MUNICIPAL</v>
      </c>
      <c r="F21" s="9">
        <v>90505</v>
      </c>
      <c r="G21" s="9"/>
      <c r="H21" s="8"/>
    </row>
    <row r="22" spans="1:8" ht="15" customHeight="1" outlineLevel="2" x14ac:dyDescent="0.2">
      <c r="A22" s="11"/>
      <c r="B22" s="11"/>
      <c r="C22" s="11"/>
      <c r="D22" s="10" t="s">
        <v>88</v>
      </c>
      <c r="E22" s="49" t="str">
        <f>VLOOKUP(D22,[1]AÇÃO!$A$3:$B$21,2,FALSE)</f>
        <v>BENEFÍCIOS DE LEGISLAÇÃO ESPECIAL</v>
      </c>
      <c r="F22" s="9">
        <v>77000</v>
      </c>
      <c r="G22" s="9">
        <v>77000</v>
      </c>
      <c r="H22" s="8">
        <v>60720</v>
      </c>
    </row>
    <row r="23" spans="1:8" ht="15" customHeight="1" outlineLevel="1" x14ac:dyDescent="0.2">
      <c r="A23" s="10"/>
      <c r="B23" s="10" t="s">
        <v>87</v>
      </c>
      <c r="C23" s="11" t="str">
        <f>VLOOKUP(B23,[1]PROGRAMA!$A$3:$D$10,2,FALSE)</f>
        <v>OPERAÇÕES ESPECIAIS: GESTÃO DA PARTICIPAÇÃO EM ORGANISMOS E ENTIDADES NACIONAIS E INTERNACIONAIS</v>
      </c>
      <c r="D23" s="11"/>
      <c r="E23" s="11"/>
      <c r="F23" s="2">
        <v>1991000</v>
      </c>
      <c r="G23" s="2">
        <v>1448653.08</v>
      </c>
      <c r="H23" s="3">
        <v>1448653.08</v>
      </c>
    </row>
    <row r="24" spans="1:8" ht="15" customHeight="1" outlineLevel="2" x14ac:dyDescent="0.2">
      <c r="A24" s="11"/>
      <c r="B24" s="11"/>
      <c r="C24" s="11"/>
      <c r="D24" s="10" t="s">
        <v>86</v>
      </c>
      <c r="E24" s="49" t="str">
        <f>VLOOKUP(D24,[1]AÇÃO!$A$3:$B$21,2,FALSE)</f>
        <v>CONTRIBUIÇÕES REGULARES A ENTIDADES OU ORGANISMOS NACIONAIS SEM EXIGÊNCIA DE PROGRAMAÇÃO ESPECÍFICA</v>
      </c>
      <c r="F24" s="9">
        <v>22000</v>
      </c>
      <c r="G24" s="9">
        <v>20000</v>
      </c>
      <c r="H24" s="8">
        <v>20000</v>
      </c>
    </row>
    <row r="25" spans="1:8" ht="15" customHeight="1" outlineLevel="2" x14ac:dyDescent="0.2">
      <c r="A25" s="11"/>
      <c r="B25" s="11"/>
      <c r="C25" s="11"/>
      <c r="D25" s="10" t="s">
        <v>85</v>
      </c>
      <c r="E25" s="49" t="str">
        <f>VLOOKUP(D25,[1]AÇÃO!$A$3:$B$21,2,FALSE)</f>
        <v>CONTRIBUIÇÕES REGULARES A ORGANISMOS DE DIREITO INTERNACIONAL PÚBLICO SEM EXIGÊNCIA DE PROGRAMAÇÃO ESPECÍFICA</v>
      </c>
      <c r="F25" s="9">
        <v>1810000</v>
      </c>
      <c r="G25" s="9">
        <v>1286541.43</v>
      </c>
      <c r="H25" s="8">
        <v>1286541.43</v>
      </c>
    </row>
    <row r="26" spans="1:8" ht="15" customHeight="1" outlineLevel="2" x14ac:dyDescent="0.2">
      <c r="A26" s="11"/>
      <c r="B26" s="11"/>
      <c r="C26" s="11"/>
      <c r="D26" s="10" t="s">
        <v>84</v>
      </c>
      <c r="E26" s="49" t="str">
        <f>VLOOKUP(D26,[1]AÇÃO!$A$3:$B$21,2,FALSE)</f>
        <v>CONTRIBUIÇÕES REGULARES A ORGANISMOS INTERNACIONAIS DE DIREITO PRIVADO SEM EXIGÊNCIA DE PROGRAMAÇÃO ESPECÍFICA</v>
      </c>
      <c r="F26" s="9">
        <v>159000</v>
      </c>
      <c r="G26" s="9">
        <v>142111.65</v>
      </c>
      <c r="H26" s="8">
        <v>142111.65</v>
      </c>
    </row>
    <row r="27" spans="1:8" ht="15" customHeight="1" outlineLevel="1" x14ac:dyDescent="0.2">
      <c r="A27" s="10"/>
      <c r="B27" s="10" t="s">
        <v>79</v>
      </c>
      <c r="C27" s="11" t="str">
        <f>VLOOKUP(B27,[1]PROGRAMA!$A$3:$D$10,2,FALSE)</f>
        <v>RESERVA DE CONTINGÊNCIA</v>
      </c>
      <c r="D27" s="11"/>
      <c r="E27" s="11"/>
      <c r="F27" s="2">
        <v>30022124</v>
      </c>
      <c r="G27" s="2"/>
      <c r="H27" s="3"/>
    </row>
    <row r="28" spans="1:8" ht="15" customHeight="1" outlineLevel="2" x14ac:dyDescent="0.2">
      <c r="A28" s="11"/>
      <c r="B28" s="11"/>
      <c r="C28" s="11"/>
      <c r="D28" s="10" t="s">
        <v>78</v>
      </c>
      <c r="E28" s="49" t="str">
        <f>VLOOKUP(D28,[1]AÇÃO!$A$3:$B$21,2,FALSE)</f>
        <v>RESERVA DE CONTINGÊNCIA - FINANCEIRA</v>
      </c>
      <c r="F28" s="9">
        <v>1499201</v>
      </c>
      <c r="G28" s="9"/>
      <c r="H28" s="8"/>
    </row>
    <row r="29" spans="1:8" ht="15" customHeight="1" outlineLevel="2" x14ac:dyDescent="0.2">
      <c r="A29" s="11"/>
      <c r="B29" s="11"/>
      <c r="C29" s="11"/>
      <c r="D29" s="10" t="s">
        <v>83</v>
      </c>
      <c r="E29" s="49" t="str">
        <f>VLOOKUP(D29,[1]AÇÃO!$A$3:$B$21,2,FALSE)</f>
        <v>RESERVA DE CONTINGÊNCIA FISCAL - PRIMÁRIA</v>
      </c>
      <c r="F29" s="9">
        <v>28522923</v>
      </c>
      <c r="G29" s="9"/>
      <c r="H29" s="8"/>
    </row>
    <row r="30" spans="1:8" ht="15" customHeight="1" x14ac:dyDescent="0.2">
      <c r="A30" s="11" t="s">
        <v>20</v>
      </c>
      <c r="B30" s="11"/>
      <c r="C30" s="11"/>
      <c r="D30" s="11"/>
      <c r="E30" s="11"/>
      <c r="F30" s="2">
        <v>156925768</v>
      </c>
      <c r="G30" s="2">
        <v>11555844</v>
      </c>
      <c r="H30" s="3">
        <v>11049529.98</v>
      </c>
    </row>
    <row r="31" spans="1:8" ht="15" customHeight="1" outlineLevel="1" x14ac:dyDescent="0.2">
      <c r="A31" s="10"/>
      <c r="B31" s="10" t="s">
        <v>82</v>
      </c>
      <c r="C31" s="11" t="str">
        <f>VLOOKUP(B31,[1]PROGRAMA!$A$3:$D$10,2,FALSE)</f>
        <v>PROGRAMA DE GESTÃO E MANUTENÇÃO DO PODER LEGISLATIVO</v>
      </c>
      <c r="D31" s="11"/>
      <c r="E31" s="11"/>
      <c r="F31" s="2">
        <v>156717731</v>
      </c>
      <c r="G31" s="2">
        <v>11555844</v>
      </c>
      <c r="H31" s="3">
        <v>11049529.98</v>
      </c>
    </row>
    <row r="32" spans="1:8" ht="15" customHeight="1" outlineLevel="2" x14ac:dyDescent="0.2">
      <c r="A32" s="11"/>
      <c r="B32" s="11"/>
      <c r="C32" s="11"/>
      <c r="D32" s="10" t="s">
        <v>81</v>
      </c>
      <c r="E32" s="49" t="str">
        <f>VLOOKUP(D32,[1]AÇÃO!$A$3:$B$21,2,FALSE)</f>
        <v>ASSISTÊNCIA MÉDICA E ODONTOLÓGICA AOS SERVIDORES CIVIS, EMPREGADOS, MILITARES E SEUS DEPENDENTES</v>
      </c>
      <c r="F32" s="9">
        <v>11500000</v>
      </c>
      <c r="G32" s="9">
        <v>3642618.35</v>
      </c>
      <c r="H32" s="8">
        <v>3350614.29</v>
      </c>
    </row>
    <row r="33" spans="1:8" ht="15" customHeight="1" outlineLevel="2" x14ac:dyDescent="0.2">
      <c r="A33" s="11"/>
      <c r="B33" s="11"/>
      <c r="C33" s="11"/>
      <c r="D33" s="10" t="s">
        <v>80</v>
      </c>
      <c r="E33" s="49" t="str">
        <f>VLOOKUP(D33,[1]AÇÃO!$A$3:$B$21,2,FALSE)</f>
        <v>PROCESSO LEGISLATIVO, FISCALIZAÇÃO E REPRESENTAÇÃO POLÍTICA</v>
      </c>
      <c r="F33" s="9">
        <v>145217731</v>
      </c>
      <c r="G33" s="9">
        <v>7913225.6500000004</v>
      </c>
      <c r="H33" s="8">
        <v>7698915.6900000004</v>
      </c>
    </row>
    <row r="34" spans="1:8" ht="15" customHeight="1" outlineLevel="1" x14ac:dyDescent="0.2">
      <c r="A34" s="10"/>
      <c r="B34" s="10" t="s">
        <v>79</v>
      </c>
      <c r="C34" s="11" t="str">
        <f>VLOOKUP(B34,[1]PROGRAMA!$A$3:$D$10,2,FALSE)</f>
        <v>RESERVA DE CONTINGÊNCIA</v>
      </c>
      <c r="D34" s="11"/>
      <c r="E34" s="11"/>
      <c r="F34" s="2">
        <v>208037</v>
      </c>
      <c r="G34" s="2"/>
      <c r="H34" s="3"/>
    </row>
    <row r="35" spans="1:8" ht="15" customHeight="1" outlineLevel="2" x14ac:dyDescent="0.2">
      <c r="A35" s="11"/>
      <c r="B35" s="11"/>
      <c r="C35" s="11"/>
      <c r="D35" s="10" t="s">
        <v>78</v>
      </c>
      <c r="E35" s="10" t="s">
        <v>77</v>
      </c>
      <c r="F35" s="9">
        <v>208037</v>
      </c>
      <c r="G35" s="9"/>
      <c r="H35" s="8"/>
    </row>
    <row r="36" spans="1:8" ht="15" customHeight="1" collapsed="1" x14ac:dyDescent="0.2">
      <c r="A36" s="7" t="s">
        <v>11</v>
      </c>
      <c r="B36" s="7"/>
      <c r="C36" s="7"/>
      <c r="D36" s="7"/>
      <c r="E36" s="7"/>
      <c r="F36" s="2">
        <v>8594493584</v>
      </c>
      <c r="G36" s="2">
        <v>8145843078.9899998</v>
      </c>
      <c r="H36" s="3">
        <v>5610018266.0500002</v>
      </c>
    </row>
    <row r="37" spans="1:8" ht="12.75" customHeight="1" x14ac:dyDescent="0.2">
      <c r="A37" s="48" t="s">
        <v>108</v>
      </c>
      <c r="B37" s="47"/>
      <c r="C37" s="47"/>
      <c r="D37" s="47"/>
      <c r="E37" s="45"/>
      <c r="F37" s="45"/>
      <c r="G37" s="45"/>
      <c r="H37" s="46" t="s">
        <v>109</v>
      </c>
    </row>
  </sheetData>
  <mergeCells count="35">
    <mergeCell ref="A6:E6"/>
    <mergeCell ref="C7:E7"/>
    <mergeCell ref="A8:C8"/>
    <mergeCell ref="A9:C9"/>
    <mergeCell ref="A10:C10"/>
    <mergeCell ref="A3:H3"/>
    <mergeCell ref="A1:H1"/>
    <mergeCell ref="B5:C5"/>
    <mergeCell ref="D5:E5"/>
    <mergeCell ref="A16:C16"/>
    <mergeCell ref="A17:C17"/>
    <mergeCell ref="C18:E18"/>
    <mergeCell ref="A19:C19"/>
    <mergeCell ref="A20:C20"/>
    <mergeCell ref="A11:C11"/>
    <mergeCell ref="A12:C12"/>
    <mergeCell ref="A13:C13"/>
    <mergeCell ref="A14:C14"/>
    <mergeCell ref="A15:C15"/>
    <mergeCell ref="A26:C26"/>
    <mergeCell ref="C27:E27"/>
    <mergeCell ref="A28:C28"/>
    <mergeCell ref="A29:C29"/>
    <mergeCell ref="A30:E30"/>
    <mergeCell ref="A21:C21"/>
    <mergeCell ref="A22:C22"/>
    <mergeCell ref="C23:E23"/>
    <mergeCell ref="A24:C24"/>
    <mergeCell ref="A25:C25"/>
    <mergeCell ref="A36:E36"/>
    <mergeCell ref="C31:E31"/>
    <mergeCell ref="A32:C32"/>
    <mergeCell ref="A33:C33"/>
    <mergeCell ref="C34:E34"/>
    <mergeCell ref="A35:C35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Outubro Categoria</vt:lpstr>
      <vt:lpstr>Outubro Função</vt:lpstr>
      <vt:lpstr>Outubro Modalidade</vt:lpstr>
      <vt:lpstr>Outubro Programa</vt:lpstr>
      <vt:lpstr>'Outubro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Luis Carlos da Silva</cp:lastModifiedBy>
  <cp:lastPrinted>2025-11-17T13:58:44Z</cp:lastPrinted>
  <dcterms:created xsi:type="dcterms:W3CDTF">2025-11-17T13:38:48Z</dcterms:created>
  <dcterms:modified xsi:type="dcterms:W3CDTF">2025-11-17T13:59:15Z</dcterms:modified>
</cp:coreProperties>
</file>