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Dezembro Categoria" sheetId="9" r:id="rId1"/>
    <sheet name="Dezembro Função" sheetId="10" r:id="rId2"/>
    <sheet name="Dezembro Modalidade" sheetId="11" r:id="rId3"/>
    <sheet name="Dezembro Programa" sheetId="12" r:id="rId4"/>
  </sheets>
  <externalReferences>
    <externalReference r:id="rId5"/>
  </externalReferences>
  <definedNames>
    <definedName name="_xlnm.Print_Area" localSheetId="0">'Dezembro Categoria'!$A$1:$H$45</definedName>
    <definedName name="_xlnm.Print_Area" localSheetId="1">'Dezembro Função'!$A$1:$G$37</definedName>
    <definedName name="_xlnm.Print_Area" localSheetId="2">'Dezembro Modalidade'!$A$1:$E$101</definedName>
    <definedName name="_xlnm.Print_Area" localSheetId="3">'Dezembro Programa'!$A$1:$H$35</definedName>
    <definedName name="_xlnm.Print_Titles" localSheetId="2">'Dezembro Modalidade'!$1:$5</definedName>
  </definedNames>
  <calcPr calcId="145621"/>
</workbook>
</file>

<file path=xl/calcChain.xml><?xml version="1.0" encoding="utf-8"?>
<calcChain xmlns="http://schemas.openxmlformats.org/spreadsheetml/2006/main">
  <c r="E33" i="12" l="1"/>
  <c r="E32" i="12"/>
  <c r="E29" i="12"/>
  <c r="E28" i="12"/>
  <c r="E26" i="12"/>
  <c r="E25" i="12"/>
  <c r="E24" i="12"/>
  <c r="E22" i="12"/>
  <c r="E21" i="12"/>
  <c r="E20" i="12"/>
  <c r="E19" i="12"/>
  <c r="E17" i="12"/>
  <c r="E16" i="12"/>
  <c r="E15" i="12"/>
  <c r="E14" i="12"/>
  <c r="E13" i="12"/>
  <c r="E12" i="12"/>
  <c r="E11" i="12"/>
  <c r="E10" i="12"/>
  <c r="E9" i="12"/>
  <c r="E8" i="12"/>
  <c r="C31" i="12"/>
  <c r="C27" i="12"/>
  <c r="C23" i="12"/>
  <c r="C18" i="12"/>
  <c r="C7" i="12"/>
</calcChain>
</file>

<file path=xl/sharedStrings.xml><?xml version="1.0" encoding="utf-8"?>
<sst xmlns="http://schemas.openxmlformats.org/spreadsheetml/2006/main" count="240" uniqueCount="121">
  <si>
    <t xml:space="preserve">CÂMARA DOS DEPUTADOS
DEPARTAMENTO DE FINANÇAS, ORÇAMENTO E CONTABILIDADE
COORDENAÇÃO DE ADMINISTRAÇÃO FINANCEIRA
</t>
  </si>
  <si>
    <t>Categoria Econômica Despesa</t>
  </si>
  <si>
    <t>Grupo Despesa</t>
  </si>
  <si>
    <t>Modalidade Aplicação</t>
  </si>
  <si>
    <t>DOTACAO ATUALIZADA</t>
  </si>
  <si>
    <t>CAMARA DOS DEPUTADOS</t>
  </si>
  <si>
    <t>DESPESAS CORRENTES</t>
  </si>
  <si>
    <t>OUTRAS DESPESAS CORRENTES</t>
  </si>
  <si>
    <t>TRANSFER. A ESTADOS E AO DISTRITO FEDERAL</t>
  </si>
  <si>
    <t>RECURSOS LIVRES DA UNIAO</t>
  </si>
  <si>
    <t>Total</t>
  </si>
  <si>
    <t>TRANSFERENCIA INSTITUICOES PRIVADAS SEM FINS LUCRATIVOS</t>
  </si>
  <si>
    <t>TRANSFERENCIAS AO EXTERIOR</t>
  </si>
  <si>
    <t>APLICACOES DIRETAS</t>
  </si>
  <si>
    <t>APLICACOES DIRETAS - OPERACOES INTERNAS</t>
  </si>
  <si>
    <t>PESSOAL E ENCARGOS SOCIAIS</t>
  </si>
  <si>
    <t>REC.LIVRES SEG.SOCIAL</t>
  </si>
  <si>
    <t>BENEFICIOS RPPS UNIAO</t>
  </si>
  <si>
    <t>DESPESAS DE CAPITAL</t>
  </si>
  <si>
    <t>INVESTIMENTOS</t>
  </si>
  <si>
    <t>FUNDO ROTATIVO DA CAMARA DOS DEPUTADOS</t>
  </si>
  <si>
    <t>RECURSOS PROPRIOS LIVRES DA UO</t>
  </si>
  <si>
    <t>REC.PROP.LIV.UO-FRCD</t>
  </si>
  <si>
    <t>REC.PROP.UO APLIC.EXCL.EM DESP.DE CAPITAL</t>
  </si>
  <si>
    <t>EQUIPAMENTOS E MATERIAL PERMANENTE</t>
  </si>
  <si>
    <t>PREGAO</t>
  </si>
  <si>
    <t>OBRIG.TRIBUT.E CONTRIB-OP.INTRA-ORCAMENTARIAS</t>
  </si>
  <si>
    <t>INDENIZACOES E RESTITUICOES</t>
  </si>
  <si>
    <t>DESPESAS DE EXERCICIOS ANTERIORES</t>
  </si>
  <si>
    <t>OUTROS SERVICOS DE TERCEIROS - PESSOA FISICA</t>
  </si>
  <si>
    <t>NAO SE APLICA</t>
  </si>
  <si>
    <t>SERVICOS DE TECNOLOGIA DA INFORMACAO E COMUNICACAO - PJ</t>
  </si>
  <si>
    <t>OUTROS SERVICOS DE TERCEIROS - PESSOA JURIDICA</t>
  </si>
  <si>
    <t>INEXIGIBILIDADE</t>
  </si>
  <si>
    <t>OBRAS E INSTALACOES</t>
  </si>
  <si>
    <t>DISPENSA DE LICITACAO</t>
  </si>
  <si>
    <t>OUTROS SERVICOS DE TERCEIROS- PESSOA JURIDICA</t>
  </si>
  <si>
    <t>LOCACAO DE MAO-DE-OBRA</t>
  </si>
  <si>
    <t>MATERIAL DE CONSUMO</t>
  </si>
  <si>
    <t>PASSAGENS E DESPESAS COM LOCOMOCAO</t>
  </si>
  <si>
    <t>PREMIACOES CULT., ART., CIENT., DESP. E OUTR.</t>
  </si>
  <si>
    <t>MATERIAL, BEM OU SERVICO P/ DISTRIB. GRATUITA</t>
  </si>
  <si>
    <t>SUPRIMENTO DE FUNDOS</t>
  </si>
  <si>
    <t>OBRIGACOES TRIBUTARIAS E CONTRIBUTIVAS</t>
  </si>
  <si>
    <t>SENTENCAS JUDICIAIS</t>
  </si>
  <si>
    <t>AUXILIO-TRANSPORTE</t>
  </si>
  <si>
    <t>AUXILIO-ALIMENTACAO</t>
  </si>
  <si>
    <t>DIARIAS - PESSOAL CIVIL</t>
  </si>
  <si>
    <t>OUTROS BENEF.ASSIST. DO SERVIDOR E DO MILITAR</t>
  </si>
  <si>
    <t>CONTRIBUICOES</t>
  </si>
  <si>
    <t>OBRIGACOES PATRONAIS - OP.INTRA-ORCAMENTARIAS</t>
  </si>
  <si>
    <t>RESSARCIMENTO DE DESP. DE PESSOAL REQUISITADO</t>
  </si>
  <si>
    <t>INDENIZACOES E RESTITUICOES TRABALHISTAS</t>
  </si>
  <si>
    <t>OUTRAS DESPESAS VARIAVEIS - PESSOAL CIVIL</t>
  </si>
  <si>
    <t>VENCIMENTOS E VANTAGENS FIXAS - PESSOAL CIVIL</t>
  </si>
  <si>
    <t>CONTRIB. A ENTIDADES FECHADAS DE PREVIDENCIA</t>
  </si>
  <si>
    <t>PENSOES</t>
  </si>
  <si>
    <t>APOSENTADORIAS, RESERVA REMUNERADA E REFORMAS</t>
  </si>
  <si>
    <t>OUTROS SERVICOS DE TERCEIROS - PESSOA JURIDICA (INTRA)</t>
  </si>
  <si>
    <t>CONCORRENCIA</t>
  </si>
  <si>
    <t>ORCAMENTO FISCAL</t>
  </si>
  <si>
    <t>PROTECAO E BENEFICIOS AO TRABALHADOR</t>
  </si>
  <si>
    <t>ACAO LEGISLATIVA</t>
  </si>
  <si>
    <t>LEGISLATIVA</t>
  </si>
  <si>
    <t>RESERVA DE CONTINGENCIA</t>
  </si>
  <si>
    <t>ORCAMENTO DE SEGURIDADE SOCIAL</t>
  </si>
  <si>
    <t>PREVIDENCIA DO REGIME ESTATUTARIO</t>
  </si>
  <si>
    <t>PREVIDENCIA SOCIAL</t>
  </si>
  <si>
    <t>OUTROS ENCARGOS ESPECIAIS</t>
  </si>
  <si>
    <t>COMUNICACAO SOCIAL</t>
  </si>
  <si>
    <t>ADMINISTRACAO GERAL</t>
  </si>
  <si>
    <t>OUTRAS TRANSFERENCIAS</t>
  </si>
  <si>
    <t>ENCARGOS ESPECIAIS</t>
  </si>
  <si>
    <t>Esfera Orçamentária</t>
  </si>
  <si>
    <t>Subfunção Governo</t>
  </si>
  <si>
    <t>Função Governo</t>
  </si>
  <si>
    <t>4061</t>
  </si>
  <si>
    <t>2004</t>
  </si>
  <si>
    <t>0034</t>
  </si>
  <si>
    <t>0Z01</t>
  </si>
  <si>
    <t>0Z00</t>
  </si>
  <si>
    <t>0999</t>
  </si>
  <si>
    <t>00UU</t>
  </si>
  <si>
    <t>00UT</t>
  </si>
  <si>
    <t>00PW</t>
  </si>
  <si>
    <t>0910</t>
  </si>
  <si>
    <t>0536</t>
  </si>
  <si>
    <t>0531</t>
  </si>
  <si>
    <t>00UX</t>
  </si>
  <si>
    <t>00S6</t>
  </si>
  <si>
    <t>0909</t>
  </si>
  <si>
    <t>219I</t>
  </si>
  <si>
    <t>216H</t>
  </si>
  <si>
    <t>212B</t>
  </si>
  <si>
    <t>20TP</t>
  </si>
  <si>
    <t>12F2</t>
  </si>
  <si>
    <t>10S2</t>
  </si>
  <si>
    <t>09HB</t>
  </si>
  <si>
    <t>0181</t>
  </si>
  <si>
    <t>Ação Governo</t>
  </si>
  <si>
    <t>Programa Governo</t>
  </si>
  <si>
    <t>Execução Orçamentária - Categoria Econômica</t>
  </si>
  <si>
    <t>Em R$</t>
  </si>
  <si>
    <t xml:space="preserve">UO Responsável  </t>
  </si>
  <si>
    <t>Fonte SOF</t>
  </si>
  <si>
    <t xml:space="preserve">DESPESAS EMPENHADAS  </t>
  </si>
  <si>
    <t xml:space="preserve">DESPESAS PAGAS  </t>
  </si>
  <si>
    <t>Fonte: SIAFI2024</t>
  </si>
  <si>
    <t>Execução Orçamentária - Função e Subfunção</t>
  </si>
  <si>
    <t xml:space="preserve">DESPESAS PAGAS </t>
  </si>
  <si>
    <t>Execução Orçamentária - Modalidade de Licitação</t>
  </si>
  <si>
    <t xml:space="preserve">UO Responsável </t>
  </si>
  <si>
    <t xml:space="preserve">Modalidade Licitação  </t>
  </si>
  <si>
    <t>Elemento de Despesa</t>
  </si>
  <si>
    <t>Execução Orçamentária - Programa e Ação</t>
  </si>
  <si>
    <t>UO Responsável</t>
  </si>
  <si>
    <t xml:space="preserve">DESPESAS EMPENHADAS </t>
  </si>
  <si>
    <t>CONCURSO</t>
  </si>
  <si>
    <t>DESPESAS
PAGAS</t>
  </si>
  <si>
    <t>Atualizado até dezembro</t>
  </si>
  <si>
    <t>TOMADA DE PRECO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</si>
</sst>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9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10"/>
      <color rgb="FF000000"/>
      <name val="Arial"/>
      <family val="2"/>
    </font>
    <font>
      <sz val="1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b/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164" fontId="3" fillId="3" borderId="3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0" fontId="8" fillId="0" borderId="0" xfId="1" applyFont="1" applyAlignment="1">
      <alignment vertical="top" wrapText="1"/>
    </xf>
    <xf numFmtId="0" fontId="0" fillId="0" borderId="7" xfId="0" applyBorder="1" applyAlignment="1">
      <alignment vertical="top"/>
    </xf>
    <xf numFmtId="0" fontId="6" fillId="0" borderId="7" xfId="0" applyFont="1" applyBorder="1" applyAlignment="1">
      <alignment vertical="top"/>
    </xf>
    <xf numFmtId="0" fontId="7" fillId="2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/>
    </xf>
    <xf numFmtId="0" fontId="4" fillId="0" borderId="0" xfId="1"/>
    <xf numFmtId="0" fontId="6" fillId="0" borderId="0" xfId="0" applyFont="1" applyAlignment="1">
      <alignment horizontal="right"/>
    </xf>
    <xf numFmtId="0" fontId="7" fillId="2" borderId="6" xfId="1" applyFont="1" applyFill="1" applyBorder="1" applyAlignment="1">
      <alignment horizont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" xfId="1" applyFont="1" applyFill="1" applyBorder="1" applyAlignment="1">
      <alignment horizontal="left" vertical="center" wrapText="1"/>
    </xf>
    <xf numFmtId="0" fontId="0" fillId="0" borderId="0" xfId="0"/>
    <xf numFmtId="0" fontId="6" fillId="0" borderId="7" xfId="1" applyFont="1" applyBorder="1" applyAlignment="1">
      <alignment horizontal="right" vertical="top"/>
    </xf>
    <xf numFmtId="0" fontId="6" fillId="0" borderId="7" xfId="1" applyFont="1" applyBorder="1" applyAlignment="1">
      <alignment vertical="top" wrapText="1"/>
    </xf>
    <xf numFmtId="0" fontId="6" fillId="0" borderId="7" xfId="1" applyFont="1" applyBorder="1" applyAlignment="1">
      <alignment vertical="top"/>
    </xf>
    <xf numFmtId="0" fontId="2" fillId="4" borderId="1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2" fillId="4" borderId="3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right" vertical="top" wrapText="1"/>
    </xf>
    <xf numFmtId="0" fontId="5" fillId="0" borderId="0" xfId="1" applyFont="1" applyAlignment="1">
      <alignment horizontal="center" vertical="top"/>
    </xf>
    <xf numFmtId="0" fontId="6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&#231;&#227;o%20de%20Controle%20e%20Avalia&#231;&#227;o/TeleTrabalho%20-%20WFH/Relat&#243;rios/Transpar&#234;ncia/Tabelas%20de%20Apoio/TABELAS%20DE%20APO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"/>
      <sheetName val="PROGRAMA"/>
      <sheetName val="Plan3"/>
    </sheetNames>
    <sheetDataSet>
      <sheetData sheetId="0">
        <row r="3">
          <cell r="A3" t="str">
            <v>0181</v>
          </cell>
          <cell r="B3" t="str">
            <v>APOSENTADORIAS E PENSÕES - SERVIDORES CIVIS</v>
          </cell>
        </row>
        <row r="4">
          <cell r="A4" t="str">
            <v>0531</v>
          </cell>
          <cell r="B4" t="str">
            <v>COMPENSAÇÃO FINANCEIRA ENTRE ENTIDADES DE PREVIDÊNCIA FEDERAL, ESTADUAL E MUNICIPAL</v>
          </cell>
        </row>
        <row r="5">
          <cell r="A5" t="str">
            <v>0536</v>
          </cell>
          <cell r="B5" t="str">
            <v>BENEFÍCIOS DE LEGISLAÇÃO ESPECIAL</v>
          </cell>
        </row>
        <row r="6">
          <cell r="A6" t="str">
            <v>2004</v>
          </cell>
          <cell r="B6" t="str">
            <v>ASSISTÊNCIA MÉDICA E ODONTOLÓGICA AOS SERVIDORES CIVIS, EMPREGADOS, MILITARES E SEUS DEPENDENTES</v>
          </cell>
        </row>
        <row r="7">
          <cell r="A7" t="str">
            <v>4061</v>
          </cell>
          <cell r="B7" t="str">
            <v>PROCESSO LEGISLATIVO, FISCALIZAÇÃO E REPRESENTAÇÃO POLÍTICA</v>
          </cell>
        </row>
        <row r="8">
          <cell r="A8" t="str">
            <v>00PW</v>
          </cell>
          <cell r="B8" t="str">
            <v>CONTRIBUIÇÕES REGULARES A ENTIDADES OU ORGANISMOS NACIONAIS SEM EXIGÊNCIA DE PROGRAMAÇÃO ESPECÍFICA</v>
          </cell>
        </row>
        <row r="9">
          <cell r="A9" t="str">
            <v>00S6</v>
          </cell>
          <cell r="B9" t="str">
            <v>BENEFÍCIO ESPECIAL  - LEI N. 12.618, DE 2012</v>
          </cell>
        </row>
        <row r="10">
          <cell r="A10" t="str">
            <v>00UT</v>
          </cell>
          <cell r="B10" t="str">
            <v>CONTRIBUIÇÕES REGULARES A ORGANISMOS DE DIREITO INTERNACIONAL PÚBLICO SEM EXIGÊNCIA DE PROGRAMAÇÃO ESPECÍFICA</v>
          </cell>
        </row>
        <row r="11">
          <cell r="A11" t="str">
            <v>00UU</v>
          </cell>
          <cell r="B11" t="str">
            <v>CONTRIBUIÇÕES REGULARES A ORGANISMOS INTERNACIONAIS DE DIREITO PRIVADO SEM EXIGÊNCIA DE PROGRAMAÇÃO ESPECÍFICA</v>
          </cell>
        </row>
        <row r="12">
          <cell r="A12" t="str">
            <v>00UX</v>
          </cell>
          <cell r="B12" t="str">
            <v>DEMAIS APOSENTADORIAS E COMPLEMENTAÇÕES</v>
          </cell>
        </row>
        <row r="13">
          <cell r="A13" t="str">
            <v>09HB</v>
          </cell>
          <cell r="B13" t="str">
            <v>CONTRIBUIÇÃO DA UNIÃO, DE SUAS AUTARQUIAS E FUNDAÇÕES PARA O CUSTEIO DO REGIME DE PREVIDÊNCIA DOS SERVIDORES PÚBLICOS FEDERAIS</v>
          </cell>
        </row>
        <row r="14">
          <cell r="A14" t="str">
            <v>0Z00</v>
          </cell>
          <cell r="B14" t="str">
            <v>RESERVA DE CONTINGÊNCIA - FINANCEIRA</v>
          </cell>
        </row>
        <row r="15">
          <cell r="A15" t="str">
            <v>0Z01</v>
          </cell>
          <cell r="B15" t="str">
            <v>RESERVA DE CONTINGÊNCIA FISCAL - PRIMÁRIA</v>
          </cell>
        </row>
        <row r="16">
          <cell r="A16" t="str">
            <v>10S2</v>
          </cell>
          <cell r="B16" t="str">
            <v>CONSTRUÇÃO DO CENTRO DE TECNOLOGIA DA CÂMARA DOS DEPUTADOS</v>
          </cell>
        </row>
        <row r="17">
          <cell r="A17" t="str">
            <v>12F2</v>
          </cell>
          <cell r="B17" t="str">
            <v>REFORMA DOS IMÓVEIS FUNCIONAIS DESTINADOS À MORADIA DOS DEPUTADOS FEDERAIS</v>
          </cell>
        </row>
        <row r="18">
          <cell r="A18" t="str">
            <v>20TP</v>
          </cell>
          <cell r="B18" t="str">
            <v>ATIVOS CIVIS DA UNIÃO</v>
          </cell>
        </row>
        <row r="19">
          <cell r="A19" t="str">
            <v>212B</v>
          </cell>
          <cell r="B19" t="str">
            <v>BENEFÍCIOS OBRIGATÓRIOS AOS SERVIDORES CIVIS, EMPREGADOS, MILITARES E SEUS DEPENDENTES</v>
          </cell>
        </row>
        <row r="20">
          <cell r="A20" t="str">
            <v>216H</v>
          </cell>
          <cell r="B20" t="str">
            <v>AJUDA DE CUSTO PARA MORADIA OU AUXÍLIO-MORADIA A AGENTES PÚBLICOS</v>
          </cell>
        </row>
        <row r="21">
          <cell r="A21" t="str">
            <v>219I</v>
          </cell>
          <cell r="B21" t="str">
            <v>PUBLICIDADE INSTITUCIONAL E DE UTILIDADE PÚBLICA</v>
          </cell>
        </row>
      </sheetData>
      <sheetData sheetId="1">
        <row r="3">
          <cell r="A3" t="str">
            <v>0034</v>
          </cell>
          <cell r="B3" t="str">
            <v>PROGRAMA DE GESTÃO E MANUTENÇÃO DO PODER LEGISLATIVO</v>
          </cell>
          <cell r="C3">
            <v>0</v>
          </cell>
          <cell r="D3">
            <v>0</v>
          </cell>
        </row>
        <row r="4">
          <cell r="A4" t="str">
            <v>0909</v>
          </cell>
          <cell r="B4" t="str">
            <v>OPERAÇÕES ESPECIAIS: OUTROS ENCARGOS ESPECIAIS</v>
          </cell>
          <cell r="C4">
            <v>0</v>
          </cell>
          <cell r="D4">
            <v>0</v>
          </cell>
        </row>
        <row r="5">
          <cell r="A5" t="str">
            <v>0910</v>
          </cell>
          <cell r="B5" t="str">
            <v>OPERAÇÕES ESPECIAIS: GESTÃO DA PARTICIPAÇÃO EM ORGANISMOS E ENTIDADES INTERNACIONAIS</v>
          </cell>
          <cell r="C5">
            <v>0</v>
          </cell>
          <cell r="D5">
            <v>0</v>
          </cell>
        </row>
        <row r="6">
          <cell r="A6" t="str">
            <v>0999</v>
          </cell>
          <cell r="B6" t="str">
            <v>RESERVA DE CONTINGÊNCIA</v>
          </cell>
          <cell r="C6">
            <v>0</v>
          </cell>
          <cell r="D6">
            <v>0</v>
          </cell>
        </row>
        <row r="7">
          <cell r="A7">
            <v>0</v>
          </cell>
          <cell r="B7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workbookViewId="0">
      <selection activeCell="C47" sqref="C47"/>
    </sheetView>
  </sheetViews>
  <sheetFormatPr defaultRowHeight="12.75" outlineLevelRow="4" x14ac:dyDescent="0.2"/>
  <cols>
    <col min="1" max="1" width="37.28515625" style="17" customWidth="1"/>
    <col min="2" max="2" width="19.85546875" style="17" customWidth="1"/>
    <col min="3" max="3" width="25" style="17" customWidth="1"/>
    <col min="4" max="4" width="53.42578125" style="17" customWidth="1"/>
    <col min="5" max="5" width="37.28515625" style="17" customWidth="1"/>
    <col min="6" max="8" width="17.42578125" style="17" customWidth="1"/>
    <col min="9" max="16384" width="9.140625" style="17"/>
  </cols>
  <sheetData>
    <row r="1" spans="1:8" ht="52.9" customHeight="1" x14ac:dyDescent="0.2">
      <c r="A1" s="27" t="s">
        <v>0</v>
      </c>
      <c r="B1" s="27"/>
      <c r="C1" s="27"/>
      <c r="D1" s="27"/>
      <c r="E1" s="27"/>
      <c r="F1" s="27"/>
      <c r="G1" s="27"/>
      <c r="H1" s="27"/>
    </row>
    <row r="3" spans="1:8" ht="22.5" x14ac:dyDescent="0.2">
      <c r="A3" s="26" t="s">
        <v>101</v>
      </c>
      <c r="B3" s="26"/>
      <c r="C3" s="26"/>
      <c r="D3" s="26"/>
      <c r="E3" s="26"/>
      <c r="F3" s="26"/>
      <c r="G3" s="26"/>
      <c r="H3" s="26"/>
    </row>
    <row r="4" spans="1:8" x14ac:dyDescent="0.2">
      <c r="H4" s="13" t="s">
        <v>102</v>
      </c>
    </row>
    <row r="5" spans="1:8" ht="26.25" customHeight="1" x14ac:dyDescent="0.2">
      <c r="A5" s="23" t="s">
        <v>103</v>
      </c>
      <c r="B5" s="23" t="s">
        <v>1</v>
      </c>
      <c r="C5" s="23" t="s">
        <v>2</v>
      </c>
      <c r="D5" s="23" t="s">
        <v>3</v>
      </c>
      <c r="E5" s="23" t="s">
        <v>104</v>
      </c>
      <c r="F5" s="23" t="s">
        <v>4</v>
      </c>
      <c r="G5" s="23" t="s">
        <v>105</v>
      </c>
      <c r="H5" s="23" t="s">
        <v>106</v>
      </c>
    </row>
    <row r="6" spans="1:8" ht="12.75" customHeight="1" x14ac:dyDescent="0.2">
      <c r="A6" s="24" t="s">
        <v>5</v>
      </c>
      <c r="B6" s="24"/>
      <c r="C6" s="24"/>
      <c r="D6" s="24"/>
      <c r="E6" s="24"/>
      <c r="F6" s="1">
        <v>7917845582</v>
      </c>
      <c r="G6" s="1">
        <v>6951052802.2399998</v>
      </c>
      <c r="H6" s="2">
        <v>6504001297.6800003</v>
      </c>
    </row>
    <row r="7" spans="1:8" ht="12.75" customHeight="1" outlineLevel="1" x14ac:dyDescent="0.2">
      <c r="A7" s="21"/>
      <c r="B7" s="24" t="s">
        <v>6</v>
      </c>
      <c r="C7" s="24"/>
      <c r="D7" s="24"/>
      <c r="E7" s="24"/>
      <c r="F7" s="1">
        <v>7740610088</v>
      </c>
      <c r="G7" s="1">
        <v>6864522997.71</v>
      </c>
      <c r="H7" s="2">
        <v>6478960007.9200001</v>
      </c>
    </row>
    <row r="8" spans="1:8" ht="12.75" customHeight="1" outlineLevel="2" x14ac:dyDescent="0.2">
      <c r="A8" s="24"/>
      <c r="B8" s="24"/>
      <c r="C8" s="24" t="s">
        <v>7</v>
      </c>
      <c r="D8" s="24"/>
      <c r="E8" s="24"/>
      <c r="F8" s="1">
        <v>1537217661</v>
      </c>
      <c r="G8" s="1">
        <v>1376229473.79</v>
      </c>
      <c r="H8" s="2">
        <v>1204281284.54</v>
      </c>
    </row>
    <row r="9" spans="1:8" ht="12.75" customHeight="1" outlineLevel="3" x14ac:dyDescent="0.2">
      <c r="A9" s="24"/>
      <c r="B9" s="24"/>
      <c r="C9" s="24"/>
      <c r="D9" s="24" t="s">
        <v>8</v>
      </c>
      <c r="E9" s="24"/>
      <c r="F9" s="1">
        <v>85695</v>
      </c>
      <c r="G9" s="1"/>
      <c r="H9" s="2"/>
    </row>
    <row r="10" spans="1:8" ht="12.75" customHeight="1" outlineLevel="4" x14ac:dyDescent="0.2">
      <c r="A10" s="24"/>
      <c r="B10" s="24"/>
      <c r="C10" s="24"/>
      <c r="D10" s="24"/>
      <c r="E10" s="21" t="s">
        <v>9</v>
      </c>
      <c r="F10" s="3">
        <v>85695</v>
      </c>
      <c r="G10" s="3"/>
      <c r="H10" s="4"/>
    </row>
    <row r="11" spans="1:8" ht="12.75" customHeight="1" outlineLevel="3" x14ac:dyDescent="0.2">
      <c r="A11" s="24"/>
      <c r="B11" s="24"/>
      <c r="C11" s="24"/>
      <c r="D11" s="24" t="s">
        <v>11</v>
      </c>
      <c r="E11" s="24"/>
      <c r="F11" s="1">
        <v>32111</v>
      </c>
      <c r="G11" s="1">
        <v>14000</v>
      </c>
      <c r="H11" s="2">
        <v>14000</v>
      </c>
    </row>
    <row r="12" spans="1:8" ht="12.75" customHeight="1" outlineLevel="4" x14ac:dyDescent="0.2">
      <c r="A12" s="24"/>
      <c r="B12" s="24"/>
      <c r="C12" s="24"/>
      <c r="D12" s="24"/>
      <c r="E12" s="21" t="s">
        <v>9</v>
      </c>
      <c r="F12" s="3">
        <v>32111</v>
      </c>
      <c r="G12" s="3">
        <v>14000</v>
      </c>
      <c r="H12" s="4">
        <v>14000</v>
      </c>
    </row>
    <row r="13" spans="1:8" ht="12.75" customHeight="1" outlineLevel="3" x14ac:dyDescent="0.2">
      <c r="A13" s="24"/>
      <c r="B13" s="24"/>
      <c r="C13" s="24"/>
      <c r="D13" s="24" t="s">
        <v>12</v>
      </c>
      <c r="E13" s="24"/>
      <c r="F13" s="1">
        <v>1816582</v>
      </c>
      <c r="G13" s="1">
        <v>1102321.7</v>
      </c>
      <c r="H13" s="2">
        <v>1102321.7</v>
      </c>
    </row>
    <row r="14" spans="1:8" ht="12.75" customHeight="1" outlineLevel="4" x14ac:dyDescent="0.2">
      <c r="A14" s="24"/>
      <c r="B14" s="24"/>
      <c r="C14" s="24"/>
      <c r="D14" s="24"/>
      <c r="E14" s="21" t="s">
        <v>9</v>
      </c>
      <c r="F14" s="3">
        <v>1816582</v>
      </c>
      <c r="G14" s="3">
        <v>1102321.7</v>
      </c>
      <c r="H14" s="4">
        <v>1102321.7</v>
      </c>
    </row>
    <row r="15" spans="1:8" ht="12.75" customHeight="1" outlineLevel="3" x14ac:dyDescent="0.2">
      <c r="A15" s="24"/>
      <c r="B15" s="24"/>
      <c r="C15" s="24"/>
      <c r="D15" s="24" t="s">
        <v>13</v>
      </c>
      <c r="E15" s="24"/>
      <c r="F15" s="1">
        <v>1534702359.8</v>
      </c>
      <c r="G15" s="1">
        <v>1374596922.1300001</v>
      </c>
      <c r="H15" s="2">
        <v>1202651992.45</v>
      </c>
    </row>
    <row r="16" spans="1:8" ht="12.75" customHeight="1" outlineLevel="4" x14ac:dyDescent="0.2">
      <c r="A16" s="24"/>
      <c r="B16" s="24"/>
      <c r="C16" s="24"/>
      <c r="D16" s="24"/>
      <c r="E16" s="21" t="s">
        <v>9</v>
      </c>
      <c r="F16" s="3">
        <v>1534702359.8</v>
      </c>
      <c r="G16" s="3">
        <v>1374596922.1300001</v>
      </c>
      <c r="H16" s="4">
        <v>1202651992.45</v>
      </c>
    </row>
    <row r="17" spans="1:8" ht="12.75" customHeight="1" outlineLevel="3" x14ac:dyDescent="0.2">
      <c r="A17" s="24"/>
      <c r="B17" s="24"/>
      <c r="C17" s="24"/>
      <c r="D17" s="24" t="s">
        <v>14</v>
      </c>
      <c r="E17" s="24"/>
      <c r="F17" s="1">
        <v>580913.19999999995</v>
      </c>
      <c r="G17" s="1">
        <v>516229.96</v>
      </c>
      <c r="H17" s="2">
        <v>512970.39</v>
      </c>
    </row>
    <row r="18" spans="1:8" ht="12.75" customHeight="1" outlineLevel="4" x14ac:dyDescent="0.2">
      <c r="A18" s="24"/>
      <c r="B18" s="24"/>
      <c r="C18" s="24"/>
      <c r="D18" s="24"/>
      <c r="E18" s="21" t="s">
        <v>9</v>
      </c>
      <c r="F18" s="3">
        <v>580913.19999999995</v>
      </c>
      <c r="G18" s="3">
        <v>516229.96</v>
      </c>
      <c r="H18" s="4">
        <v>512970.39</v>
      </c>
    </row>
    <row r="19" spans="1:8" ht="12.75" customHeight="1" outlineLevel="2" x14ac:dyDescent="0.2">
      <c r="A19" s="24"/>
      <c r="B19" s="24"/>
      <c r="C19" s="24" t="s">
        <v>15</v>
      </c>
      <c r="D19" s="24"/>
      <c r="E19" s="24"/>
      <c r="F19" s="1">
        <v>6203392427</v>
      </c>
      <c r="G19" s="1">
        <v>5488293523.9200001</v>
      </c>
      <c r="H19" s="2">
        <v>5274678723.3800001</v>
      </c>
    </row>
    <row r="20" spans="1:8" ht="12.75" customHeight="1" outlineLevel="3" x14ac:dyDescent="0.2">
      <c r="A20" s="24"/>
      <c r="B20" s="24"/>
      <c r="C20" s="24"/>
      <c r="D20" s="24" t="s">
        <v>13</v>
      </c>
      <c r="E20" s="24"/>
      <c r="F20" s="1">
        <v>5667364383</v>
      </c>
      <c r="G20" s="1">
        <v>4953687031.6199999</v>
      </c>
      <c r="H20" s="2">
        <v>4818623463.7299995</v>
      </c>
    </row>
    <row r="21" spans="1:8" ht="12.75" customHeight="1" outlineLevel="4" x14ac:dyDescent="0.2">
      <c r="A21" s="24"/>
      <c r="B21" s="24"/>
      <c r="C21" s="24"/>
      <c r="D21" s="24"/>
      <c r="E21" s="21" t="s">
        <v>9</v>
      </c>
      <c r="F21" s="3">
        <v>3571924383</v>
      </c>
      <c r="G21" s="3">
        <v>2951019248.9099998</v>
      </c>
      <c r="H21" s="4">
        <v>2815955681.02</v>
      </c>
    </row>
    <row r="22" spans="1:8" ht="12.75" customHeight="1" outlineLevel="4" x14ac:dyDescent="0.2">
      <c r="A22" s="24"/>
      <c r="B22" s="24"/>
      <c r="C22" s="24"/>
      <c r="D22" s="24"/>
      <c r="E22" s="21" t="s">
        <v>16</v>
      </c>
      <c r="F22" s="3">
        <v>1733446989</v>
      </c>
      <c r="G22" s="3">
        <v>1640674771.71</v>
      </c>
      <c r="H22" s="4">
        <v>1640674771.71</v>
      </c>
    </row>
    <row r="23" spans="1:8" ht="12.75" customHeight="1" outlineLevel="4" x14ac:dyDescent="0.2">
      <c r="A23" s="24"/>
      <c r="B23" s="24"/>
      <c r="C23" s="24"/>
      <c r="D23" s="24"/>
      <c r="E23" s="21" t="s">
        <v>17</v>
      </c>
      <c r="F23" s="3">
        <v>361993011</v>
      </c>
      <c r="G23" s="3">
        <v>361993011</v>
      </c>
      <c r="H23" s="4">
        <v>361993011</v>
      </c>
    </row>
    <row r="24" spans="1:8" ht="12.75" customHeight="1" outlineLevel="3" x14ac:dyDescent="0.2">
      <c r="A24" s="24"/>
      <c r="B24" s="24"/>
      <c r="C24" s="24"/>
      <c r="D24" s="24" t="s">
        <v>14</v>
      </c>
      <c r="E24" s="24"/>
      <c r="F24" s="1">
        <v>536028044</v>
      </c>
      <c r="G24" s="1">
        <v>534606492.30000001</v>
      </c>
      <c r="H24" s="2">
        <v>456055259.64999998</v>
      </c>
    </row>
    <row r="25" spans="1:8" ht="12.75" customHeight="1" outlineLevel="4" x14ac:dyDescent="0.2">
      <c r="A25" s="24"/>
      <c r="B25" s="24"/>
      <c r="C25" s="24"/>
      <c r="D25" s="24"/>
      <c r="E25" s="21" t="s">
        <v>9</v>
      </c>
      <c r="F25" s="3">
        <v>536028044</v>
      </c>
      <c r="G25" s="3">
        <v>534606492.30000001</v>
      </c>
      <c r="H25" s="4">
        <v>456055259.64999998</v>
      </c>
    </row>
    <row r="26" spans="1:8" ht="12.75" customHeight="1" outlineLevel="1" x14ac:dyDescent="0.2">
      <c r="A26" s="21"/>
      <c r="B26" s="24" t="s">
        <v>18</v>
      </c>
      <c r="C26" s="24"/>
      <c r="D26" s="24"/>
      <c r="E26" s="24"/>
      <c r="F26" s="1">
        <v>177235494</v>
      </c>
      <c r="G26" s="1">
        <v>86529804.530000001</v>
      </c>
      <c r="H26" s="2">
        <v>25041289.760000002</v>
      </c>
    </row>
    <row r="27" spans="1:8" ht="12.75" customHeight="1" outlineLevel="2" x14ac:dyDescent="0.2">
      <c r="A27" s="24"/>
      <c r="B27" s="24"/>
      <c r="C27" s="24" t="s">
        <v>19</v>
      </c>
      <c r="D27" s="24"/>
      <c r="E27" s="24"/>
      <c r="F27" s="1">
        <v>177235494</v>
      </c>
      <c r="G27" s="1">
        <v>86529804.530000001</v>
      </c>
      <c r="H27" s="2">
        <v>25041289.760000002</v>
      </c>
    </row>
    <row r="28" spans="1:8" ht="12.75" customHeight="1" outlineLevel="3" x14ac:dyDescent="0.2">
      <c r="A28" s="24"/>
      <c r="B28" s="24"/>
      <c r="C28" s="24"/>
      <c r="D28" s="24" t="s">
        <v>13</v>
      </c>
      <c r="E28" s="24"/>
      <c r="F28" s="1">
        <v>177235494</v>
      </c>
      <c r="G28" s="1">
        <v>86529804.530000001</v>
      </c>
      <c r="H28" s="2">
        <v>25041289.760000002</v>
      </c>
    </row>
    <row r="29" spans="1:8" ht="12.75" customHeight="1" outlineLevel="4" x14ac:dyDescent="0.2">
      <c r="A29" s="24"/>
      <c r="B29" s="24"/>
      <c r="C29" s="24"/>
      <c r="D29" s="24"/>
      <c r="E29" s="21" t="s">
        <v>9</v>
      </c>
      <c r="F29" s="3">
        <v>177235494</v>
      </c>
      <c r="G29" s="3">
        <v>86529804.530000001</v>
      </c>
      <c r="H29" s="4">
        <v>25041289.760000002</v>
      </c>
    </row>
    <row r="30" spans="1:8" ht="12.75" customHeight="1" x14ac:dyDescent="0.2">
      <c r="A30" s="24" t="s">
        <v>20</v>
      </c>
      <c r="B30" s="24"/>
      <c r="C30" s="24"/>
      <c r="D30" s="24"/>
      <c r="E30" s="24"/>
      <c r="F30" s="1">
        <v>122599167</v>
      </c>
      <c r="G30" s="1">
        <v>10559428.52</v>
      </c>
      <c r="H30" s="2">
        <v>6538238.6600000001</v>
      </c>
    </row>
    <row r="31" spans="1:8" ht="12.75" customHeight="1" outlineLevel="1" x14ac:dyDescent="0.2">
      <c r="A31" s="21"/>
      <c r="B31" s="24" t="s">
        <v>6</v>
      </c>
      <c r="C31" s="24"/>
      <c r="D31" s="24"/>
      <c r="E31" s="24"/>
      <c r="F31" s="1">
        <v>60500000</v>
      </c>
      <c r="G31" s="1">
        <v>8798563.5</v>
      </c>
      <c r="H31" s="2">
        <v>4874208.6900000004</v>
      </c>
    </row>
    <row r="32" spans="1:8" ht="12.75" customHeight="1" outlineLevel="2" x14ac:dyDescent="0.2">
      <c r="A32" s="24"/>
      <c r="B32" s="24"/>
      <c r="C32" s="24" t="s">
        <v>7</v>
      </c>
      <c r="D32" s="24"/>
      <c r="E32" s="24"/>
      <c r="F32" s="1">
        <v>60500000</v>
      </c>
      <c r="G32" s="1">
        <v>8798563.5</v>
      </c>
      <c r="H32" s="2">
        <v>4874208.6900000004</v>
      </c>
    </row>
    <row r="33" spans="1:8" ht="12.75" customHeight="1" outlineLevel="3" x14ac:dyDescent="0.2">
      <c r="A33" s="24"/>
      <c r="B33" s="24"/>
      <c r="C33" s="24"/>
      <c r="D33" s="24" t="s">
        <v>13</v>
      </c>
      <c r="E33" s="24"/>
      <c r="F33" s="1">
        <v>60499861.18</v>
      </c>
      <c r="G33" s="1">
        <v>8798424.6799999997</v>
      </c>
      <c r="H33" s="2">
        <v>4874069.87</v>
      </c>
    </row>
    <row r="34" spans="1:8" ht="12.75" customHeight="1" outlineLevel="4" x14ac:dyDescent="0.2">
      <c r="A34" s="24"/>
      <c r="B34" s="24"/>
      <c r="C34" s="24"/>
      <c r="D34" s="24"/>
      <c r="E34" s="21" t="s">
        <v>21</v>
      </c>
      <c r="F34" s="3">
        <v>5153623</v>
      </c>
      <c r="G34" s="3"/>
      <c r="H34" s="4"/>
    </row>
    <row r="35" spans="1:8" ht="12.75" customHeight="1" outlineLevel="4" x14ac:dyDescent="0.2">
      <c r="A35" s="24"/>
      <c r="B35" s="24"/>
      <c r="C35" s="24"/>
      <c r="D35" s="24"/>
      <c r="E35" s="21" t="s">
        <v>22</v>
      </c>
      <c r="F35" s="3">
        <v>55346238.18</v>
      </c>
      <c r="G35" s="3">
        <v>8798424.6799999997</v>
      </c>
      <c r="H35" s="4">
        <v>4874069.87</v>
      </c>
    </row>
    <row r="36" spans="1:8" ht="12.75" customHeight="1" outlineLevel="3" x14ac:dyDescent="0.2">
      <c r="A36" s="24"/>
      <c r="B36" s="24"/>
      <c r="C36" s="24"/>
      <c r="D36" s="24" t="s">
        <v>14</v>
      </c>
      <c r="E36" s="24"/>
      <c r="F36" s="1">
        <v>138.82</v>
      </c>
      <c r="G36" s="1">
        <v>138.82</v>
      </c>
      <c r="H36" s="2">
        <v>138.82</v>
      </c>
    </row>
    <row r="37" spans="1:8" ht="12.75" customHeight="1" outlineLevel="4" x14ac:dyDescent="0.2">
      <c r="A37" s="24"/>
      <c r="B37" s="24"/>
      <c r="C37" s="24"/>
      <c r="D37" s="24"/>
      <c r="E37" s="21" t="s">
        <v>22</v>
      </c>
      <c r="F37" s="3">
        <v>138.82</v>
      </c>
      <c r="G37" s="3">
        <v>138.82</v>
      </c>
      <c r="H37" s="4">
        <v>138.82</v>
      </c>
    </row>
    <row r="38" spans="1:8" ht="12.75" customHeight="1" outlineLevel="1" x14ac:dyDescent="0.2">
      <c r="A38" s="21"/>
      <c r="B38" s="24" t="s">
        <v>18</v>
      </c>
      <c r="C38" s="24"/>
      <c r="D38" s="24"/>
      <c r="E38" s="24"/>
      <c r="F38" s="1">
        <v>62099167</v>
      </c>
      <c r="G38" s="1">
        <v>1760865.02</v>
      </c>
      <c r="H38" s="2">
        <v>1664029.97</v>
      </c>
    </row>
    <row r="39" spans="1:8" ht="12.75" customHeight="1" outlineLevel="2" x14ac:dyDescent="0.2">
      <c r="A39" s="24"/>
      <c r="B39" s="24"/>
      <c r="C39" s="24" t="s">
        <v>19</v>
      </c>
      <c r="D39" s="24"/>
      <c r="E39" s="24"/>
      <c r="F39" s="1">
        <v>62099167</v>
      </c>
      <c r="G39" s="1">
        <v>1760865.02</v>
      </c>
      <c r="H39" s="2">
        <v>1664029.97</v>
      </c>
    </row>
    <row r="40" spans="1:8" ht="12.75" customHeight="1" outlineLevel="3" x14ac:dyDescent="0.2">
      <c r="A40" s="24"/>
      <c r="B40" s="24"/>
      <c r="C40" s="24"/>
      <c r="D40" s="24" t="s">
        <v>13</v>
      </c>
      <c r="E40" s="24"/>
      <c r="F40" s="1">
        <v>62099167</v>
      </c>
      <c r="G40" s="1">
        <v>1760865.02</v>
      </c>
      <c r="H40" s="2">
        <v>1664029.97</v>
      </c>
    </row>
    <row r="41" spans="1:8" ht="12.75" customHeight="1" outlineLevel="4" x14ac:dyDescent="0.2">
      <c r="A41" s="24"/>
      <c r="B41" s="24"/>
      <c r="C41" s="24"/>
      <c r="D41" s="24"/>
      <c r="E41" s="21" t="s">
        <v>21</v>
      </c>
      <c r="F41" s="3">
        <v>57263927</v>
      </c>
      <c r="G41" s="3"/>
      <c r="H41" s="4"/>
    </row>
    <row r="42" spans="1:8" ht="12.75" customHeight="1" outlineLevel="4" x14ac:dyDescent="0.2">
      <c r="A42" s="24"/>
      <c r="B42" s="24"/>
      <c r="C42" s="24"/>
      <c r="D42" s="24"/>
      <c r="E42" s="21" t="s">
        <v>22</v>
      </c>
      <c r="F42" s="3">
        <v>4350000</v>
      </c>
      <c r="G42" s="3">
        <v>1760865.02</v>
      </c>
      <c r="H42" s="4">
        <v>1664029.97</v>
      </c>
    </row>
    <row r="43" spans="1:8" ht="12.75" customHeight="1" outlineLevel="4" x14ac:dyDescent="0.2">
      <c r="A43" s="24"/>
      <c r="B43" s="24"/>
      <c r="C43" s="24"/>
      <c r="D43" s="24"/>
      <c r="E43" s="21" t="s">
        <v>23</v>
      </c>
      <c r="F43" s="3">
        <v>485240</v>
      </c>
      <c r="G43" s="3"/>
      <c r="H43" s="4"/>
    </row>
    <row r="44" spans="1:8" ht="12.75" customHeight="1" x14ac:dyDescent="0.2">
      <c r="A44" s="25" t="s">
        <v>10</v>
      </c>
      <c r="B44" s="25"/>
      <c r="C44" s="25"/>
      <c r="D44" s="25"/>
      <c r="E44" s="25"/>
      <c r="F44" s="1">
        <v>8040444749</v>
      </c>
      <c r="G44" s="1">
        <v>6961612230.7600002</v>
      </c>
      <c r="H44" s="2">
        <v>6510539536.3400002</v>
      </c>
    </row>
    <row r="45" spans="1:8" ht="12.75" customHeight="1" x14ac:dyDescent="0.2">
      <c r="A45" s="20" t="s">
        <v>107</v>
      </c>
      <c r="B45" s="19"/>
      <c r="C45" s="19"/>
      <c r="D45" s="19"/>
      <c r="H45" s="18" t="s">
        <v>119</v>
      </c>
    </row>
  </sheetData>
  <mergeCells count="57">
    <mergeCell ref="A43:D43"/>
    <mergeCell ref="A44:E44"/>
    <mergeCell ref="A3:H3"/>
    <mergeCell ref="A39:B39"/>
    <mergeCell ref="C39:E39"/>
    <mergeCell ref="A40:C40"/>
    <mergeCell ref="D40:E40"/>
    <mergeCell ref="A41:D41"/>
    <mergeCell ref="A42:D42"/>
    <mergeCell ref="A34:D34"/>
    <mergeCell ref="A35:D35"/>
    <mergeCell ref="A36:C36"/>
    <mergeCell ref="D36:E36"/>
    <mergeCell ref="A37:D37"/>
    <mergeCell ref="B38:E38"/>
    <mergeCell ref="A30:E30"/>
    <mergeCell ref="B31:E31"/>
    <mergeCell ref="A32:B32"/>
    <mergeCell ref="C32:E32"/>
    <mergeCell ref="A33:C33"/>
    <mergeCell ref="D33:E33"/>
    <mergeCell ref="B26:E26"/>
    <mergeCell ref="A27:B27"/>
    <mergeCell ref="C27:E27"/>
    <mergeCell ref="A28:C28"/>
    <mergeCell ref="D28:E28"/>
    <mergeCell ref="A29:D29"/>
    <mergeCell ref="A21:D21"/>
    <mergeCell ref="A22:D22"/>
    <mergeCell ref="A23:D23"/>
    <mergeCell ref="A24:C24"/>
    <mergeCell ref="D24:E24"/>
    <mergeCell ref="A25:D25"/>
    <mergeCell ref="A17:C17"/>
    <mergeCell ref="D17:E17"/>
    <mergeCell ref="A18:D18"/>
    <mergeCell ref="A19:B19"/>
    <mergeCell ref="C19:E19"/>
    <mergeCell ref="A20:C20"/>
    <mergeCell ref="D20:E20"/>
    <mergeCell ref="A13:C13"/>
    <mergeCell ref="D13:E13"/>
    <mergeCell ref="A14:D14"/>
    <mergeCell ref="A15:C15"/>
    <mergeCell ref="D15:E15"/>
    <mergeCell ref="A16:D16"/>
    <mergeCell ref="A9:C9"/>
    <mergeCell ref="D9:E9"/>
    <mergeCell ref="A10:D10"/>
    <mergeCell ref="A11:C11"/>
    <mergeCell ref="D11:E11"/>
    <mergeCell ref="A12:D12"/>
    <mergeCell ref="A1:H1"/>
    <mergeCell ref="A6:E6"/>
    <mergeCell ref="B7:E7"/>
    <mergeCell ref="A8:B8"/>
    <mergeCell ref="C8:E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workbookViewId="0">
      <selection activeCell="C47" sqref="C47"/>
    </sheetView>
  </sheetViews>
  <sheetFormatPr defaultRowHeight="12.75" outlineLevelRow="3" x14ac:dyDescent="0.2"/>
  <cols>
    <col min="1" max="1" width="36.85546875" style="17" customWidth="1"/>
    <col min="2" max="2" width="26.140625" style="17" customWidth="1"/>
    <col min="3" max="3" width="35.42578125" style="17" customWidth="1"/>
    <col min="4" max="4" width="38.5703125" style="17" customWidth="1"/>
    <col min="5" max="7" width="16.5703125" style="17" customWidth="1"/>
    <col min="8" max="16384" width="9.140625" style="17"/>
  </cols>
  <sheetData>
    <row r="1" spans="1:7" ht="52.9" customHeight="1" x14ac:dyDescent="0.2">
      <c r="A1" s="31" t="s">
        <v>0</v>
      </c>
      <c r="B1" s="31"/>
      <c r="C1" s="31"/>
      <c r="D1" s="31"/>
      <c r="E1" s="31"/>
      <c r="F1" s="31"/>
      <c r="G1" s="31"/>
    </row>
    <row r="2" spans="1:7" x14ac:dyDescent="0.2">
      <c r="A2" s="7"/>
      <c r="B2" s="7"/>
      <c r="C2" s="7"/>
      <c r="D2" s="7"/>
      <c r="E2" s="7"/>
      <c r="F2" s="7"/>
      <c r="G2" s="7"/>
    </row>
    <row r="3" spans="1:7" ht="22.5" x14ac:dyDescent="0.2">
      <c r="A3" s="30" t="s">
        <v>108</v>
      </c>
      <c r="B3" s="30"/>
      <c r="C3" s="30"/>
      <c r="D3" s="30"/>
      <c r="E3" s="30"/>
      <c r="F3" s="30"/>
      <c r="G3" s="30"/>
    </row>
    <row r="4" spans="1:7" x14ac:dyDescent="0.2">
      <c r="A4" s="12"/>
      <c r="B4" s="12"/>
      <c r="C4" s="12"/>
      <c r="D4" s="12"/>
      <c r="E4" s="12"/>
      <c r="F4" s="12"/>
      <c r="G4" s="11" t="s">
        <v>102</v>
      </c>
    </row>
    <row r="5" spans="1:7" ht="26.25" customHeight="1" x14ac:dyDescent="0.2">
      <c r="A5" s="23" t="s">
        <v>103</v>
      </c>
      <c r="B5" s="23" t="s">
        <v>75</v>
      </c>
      <c r="C5" s="23" t="s">
        <v>74</v>
      </c>
      <c r="D5" s="23" t="s">
        <v>73</v>
      </c>
      <c r="E5" s="23" t="s">
        <v>4</v>
      </c>
      <c r="F5" s="23" t="s">
        <v>105</v>
      </c>
      <c r="G5" s="23" t="s">
        <v>109</v>
      </c>
    </row>
    <row r="6" spans="1:7" ht="12.75" customHeight="1" x14ac:dyDescent="0.2">
      <c r="A6" s="28" t="s">
        <v>5</v>
      </c>
      <c r="B6" s="28"/>
      <c r="C6" s="28"/>
      <c r="D6" s="28"/>
      <c r="E6" s="1">
        <v>7917845582</v>
      </c>
      <c r="F6" s="1">
        <v>6951052802.2399998</v>
      </c>
      <c r="G6" s="2">
        <v>6504001297.6800003</v>
      </c>
    </row>
    <row r="7" spans="1:7" ht="12.75" customHeight="1" outlineLevel="1" x14ac:dyDescent="0.2">
      <c r="A7" s="22"/>
      <c r="B7" s="28" t="s">
        <v>72</v>
      </c>
      <c r="C7" s="28"/>
      <c r="D7" s="28"/>
      <c r="E7" s="1">
        <v>154646788</v>
      </c>
      <c r="F7" s="1">
        <v>136524890.11000001</v>
      </c>
      <c r="G7" s="2">
        <v>136524890.11000001</v>
      </c>
    </row>
    <row r="8" spans="1:7" ht="12.75" customHeight="1" outlineLevel="2" x14ac:dyDescent="0.2">
      <c r="A8" s="28"/>
      <c r="B8" s="28"/>
      <c r="C8" s="28" t="s">
        <v>71</v>
      </c>
      <c r="D8" s="28"/>
      <c r="E8" s="1">
        <v>85695</v>
      </c>
      <c r="F8" s="1"/>
      <c r="G8" s="2"/>
    </row>
    <row r="9" spans="1:7" ht="12.75" customHeight="1" outlineLevel="3" x14ac:dyDescent="0.2">
      <c r="A9" s="28"/>
      <c r="B9" s="28"/>
      <c r="C9" s="28"/>
      <c r="D9" s="22" t="s">
        <v>65</v>
      </c>
      <c r="E9" s="6">
        <v>85695</v>
      </c>
      <c r="F9" s="6"/>
      <c r="G9" s="5"/>
    </row>
    <row r="10" spans="1:7" ht="12.75" customHeight="1" outlineLevel="2" x14ac:dyDescent="0.2">
      <c r="A10" s="28"/>
      <c r="B10" s="28"/>
      <c r="C10" s="28" t="s">
        <v>68</v>
      </c>
      <c r="D10" s="28"/>
      <c r="E10" s="1">
        <v>154561093</v>
      </c>
      <c r="F10" s="1">
        <v>136524890.11000001</v>
      </c>
      <c r="G10" s="2">
        <v>136524890.11000001</v>
      </c>
    </row>
    <row r="11" spans="1:7" ht="12.75" customHeight="1" outlineLevel="3" x14ac:dyDescent="0.2">
      <c r="A11" s="28"/>
      <c r="B11" s="28"/>
      <c r="C11" s="28"/>
      <c r="D11" s="22" t="s">
        <v>60</v>
      </c>
      <c r="E11" s="6">
        <v>154491093</v>
      </c>
      <c r="F11" s="6">
        <v>136457114.11000001</v>
      </c>
      <c r="G11" s="5">
        <v>136457114.11000001</v>
      </c>
    </row>
    <row r="12" spans="1:7" ht="12.75" customHeight="1" outlineLevel="3" x14ac:dyDescent="0.2">
      <c r="A12" s="28"/>
      <c r="B12" s="28"/>
      <c r="C12" s="28"/>
      <c r="D12" s="22" t="s">
        <v>65</v>
      </c>
      <c r="E12" s="6">
        <v>70000</v>
      </c>
      <c r="F12" s="6">
        <v>67776</v>
      </c>
      <c r="G12" s="5">
        <v>67776</v>
      </c>
    </row>
    <row r="13" spans="1:7" ht="12.75" customHeight="1" outlineLevel="1" x14ac:dyDescent="0.2">
      <c r="A13" s="22"/>
      <c r="B13" s="28" t="s">
        <v>63</v>
      </c>
      <c r="C13" s="28"/>
      <c r="D13" s="28"/>
      <c r="E13" s="1">
        <v>5590825728</v>
      </c>
      <c r="F13" s="1">
        <v>4811860129.4200001</v>
      </c>
      <c r="G13" s="2">
        <v>4364808624.8599997</v>
      </c>
    </row>
    <row r="14" spans="1:7" ht="12.75" customHeight="1" outlineLevel="2" x14ac:dyDescent="0.2">
      <c r="A14" s="28"/>
      <c r="B14" s="28"/>
      <c r="C14" s="28" t="s">
        <v>62</v>
      </c>
      <c r="D14" s="28"/>
      <c r="E14" s="1">
        <v>1045178950</v>
      </c>
      <c r="F14" s="1">
        <v>846942407.63</v>
      </c>
      <c r="G14" s="2">
        <v>669324796.25999999</v>
      </c>
    </row>
    <row r="15" spans="1:7" ht="12.75" customHeight="1" outlineLevel="3" x14ac:dyDescent="0.2">
      <c r="A15" s="28"/>
      <c r="B15" s="28"/>
      <c r="C15" s="28"/>
      <c r="D15" s="22" t="s">
        <v>60</v>
      </c>
      <c r="E15" s="6">
        <v>1045178950</v>
      </c>
      <c r="F15" s="6">
        <v>846942407.63</v>
      </c>
      <c r="G15" s="5">
        <v>669324796.25999999</v>
      </c>
    </row>
    <row r="16" spans="1:7" ht="12.75" customHeight="1" outlineLevel="2" x14ac:dyDescent="0.2">
      <c r="A16" s="28"/>
      <c r="B16" s="28"/>
      <c r="C16" s="28" t="s">
        <v>70</v>
      </c>
      <c r="D16" s="28"/>
      <c r="E16" s="1">
        <v>3726001026</v>
      </c>
      <c r="F16" s="1">
        <v>3195321612.98</v>
      </c>
      <c r="G16" s="2">
        <v>2937677181.6599998</v>
      </c>
    </row>
    <row r="17" spans="1:7" ht="12.75" customHeight="1" outlineLevel="3" x14ac:dyDescent="0.2">
      <c r="A17" s="28"/>
      <c r="B17" s="28"/>
      <c r="C17" s="28"/>
      <c r="D17" s="22" t="s">
        <v>60</v>
      </c>
      <c r="E17" s="6">
        <v>3726001026</v>
      </c>
      <c r="F17" s="6">
        <v>3195321612.98</v>
      </c>
      <c r="G17" s="5">
        <v>2937677181.6599998</v>
      </c>
    </row>
    <row r="18" spans="1:7" ht="12.75" customHeight="1" outlineLevel="2" x14ac:dyDescent="0.2">
      <c r="A18" s="28"/>
      <c r="B18" s="28"/>
      <c r="C18" s="28" t="s">
        <v>69</v>
      </c>
      <c r="D18" s="28"/>
      <c r="E18" s="1">
        <v>7984208</v>
      </c>
      <c r="F18" s="1"/>
      <c r="G18" s="2"/>
    </row>
    <row r="19" spans="1:7" ht="12.75" customHeight="1" outlineLevel="3" x14ac:dyDescent="0.2">
      <c r="A19" s="28"/>
      <c r="B19" s="28"/>
      <c r="C19" s="28"/>
      <c r="D19" s="22" t="s">
        <v>60</v>
      </c>
      <c r="E19" s="6">
        <v>7984208</v>
      </c>
      <c r="F19" s="6"/>
      <c r="G19" s="5"/>
    </row>
    <row r="20" spans="1:7" ht="12.75" customHeight="1" outlineLevel="2" x14ac:dyDescent="0.2">
      <c r="A20" s="28"/>
      <c r="B20" s="28"/>
      <c r="C20" s="28" t="s">
        <v>61</v>
      </c>
      <c r="D20" s="28"/>
      <c r="E20" s="1">
        <v>601246000</v>
      </c>
      <c r="F20" s="1">
        <v>560470296.74000001</v>
      </c>
      <c r="G20" s="2">
        <v>548680834.87</v>
      </c>
    </row>
    <row r="21" spans="1:7" ht="12.75" customHeight="1" outlineLevel="3" x14ac:dyDescent="0.2">
      <c r="A21" s="28"/>
      <c r="B21" s="28"/>
      <c r="C21" s="28"/>
      <c r="D21" s="22" t="s">
        <v>60</v>
      </c>
      <c r="E21" s="6">
        <v>601246000</v>
      </c>
      <c r="F21" s="6">
        <v>560470296.74000001</v>
      </c>
      <c r="G21" s="5">
        <v>548680834.87</v>
      </c>
    </row>
    <row r="22" spans="1:7" ht="12.75" customHeight="1" outlineLevel="2" x14ac:dyDescent="0.2">
      <c r="A22" s="28"/>
      <c r="B22" s="28"/>
      <c r="C22" s="28" t="s">
        <v>68</v>
      </c>
      <c r="D22" s="28"/>
      <c r="E22" s="1">
        <v>210415544</v>
      </c>
      <c r="F22" s="1">
        <v>209125812.06999999</v>
      </c>
      <c r="G22" s="2">
        <v>209125812.06999999</v>
      </c>
    </row>
    <row r="23" spans="1:7" ht="12.75" customHeight="1" outlineLevel="3" x14ac:dyDescent="0.2">
      <c r="A23" s="28"/>
      <c r="B23" s="28"/>
      <c r="C23" s="28"/>
      <c r="D23" s="22" t="s">
        <v>60</v>
      </c>
      <c r="E23" s="6">
        <v>210415544</v>
      </c>
      <c r="F23" s="6">
        <v>209125812.06999999</v>
      </c>
      <c r="G23" s="5">
        <v>209125812.06999999</v>
      </c>
    </row>
    <row r="24" spans="1:7" ht="12.75" customHeight="1" outlineLevel="1" x14ac:dyDescent="0.2">
      <c r="A24" s="22"/>
      <c r="B24" s="28" t="s">
        <v>67</v>
      </c>
      <c r="C24" s="28"/>
      <c r="D24" s="28"/>
      <c r="E24" s="1">
        <v>2095440000</v>
      </c>
      <c r="F24" s="1">
        <v>2002667782.71</v>
      </c>
      <c r="G24" s="2">
        <v>2002667782.71</v>
      </c>
    </row>
    <row r="25" spans="1:7" ht="12.75" customHeight="1" outlineLevel="2" x14ac:dyDescent="0.2">
      <c r="A25" s="28"/>
      <c r="B25" s="28"/>
      <c r="C25" s="28" t="s">
        <v>66</v>
      </c>
      <c r="D25" s="28"/>
      <c r="E25" s="1">
        <v>2095440000</v>
      </c>
      <c r="F25" s="1">
        <v>2002667782.71</v>
      </c>
      <c r="G25" s="2">
        <v>2002667782.71</v>
      </c>
    </row>
    <row r="26" spans="1:7" ht="12.75" customHeight="1" outlineLevel="3" x14ac:dyDescent="0.2">
      <c r="A26" s="28"/>
      <c r="B26" s="28"/>
      <c r="C26" s="28"/>
      <c r="D26" s="22" t="s">
        <v>65</v>
      </c>
      <c r="E26" s="6">
        <v>2095440000</v>
      </c>
      <c r="F26" s="6">
        <v>2002667782.71</v>
      </c>
      <c r="G26" s="5">
        <v>2002667782.71</v>
      </c>
    </row>
    <row r="27" spans="1:7" ht="12.75" customHeight="1" outlineLevel="1" x14ac:dyDescent="0.2">
      <c r="A27" s="22"/>
      <c r="B27" s="28" t="s">
        <v>64</v>
      </c>
      <c r="C27" s="28"/>
      <c r="D27" s="28"/>
      <c r="E27" s="1">
        <v>76933066</v>
      </c>
      <c r="F27" s="1"/>
      <c r="G27" s="2"/>
    </row>
    <row r="28" spans="1:7" ht="12.75" customHeight="1" outlineLevel="2" x14ac:dyDescent="0.2">
      <c r="A28" s="28"/>
      <c r="B28" s="28"/>
      <c r="C28" s="28" t="s">
        <v>64</v>
      </c>
      <c r="D28" s="28"/>
      <c r="E28" s="1">
        <v>76933066</v>
      </c>
      <c r="F28" s="1"/>
      <c r="G28" s="2"/>
    </row>
    <row r="29" spans="1:7" ht="12.75" customHeight="1" outlineLevel="3" x14ac:dyDescent="0.2">
      <c r="A29" s="28"/>
      <c r="B29" s="28"/>
      <c r="C29" s="28"/>
      <c r="D29" s="22" t="s">
        <v>60</v>
      </c>
      <c r="E29" s="6">
        <v>76933066</v>
      </c>
      <c r="F29" s="6"/>
      <c r="G29" s="5"/>
    </row>
    <row r="30" spans="1:7" ht="12.75" customHeight="1" x14ac:dyDescent="0.2">
      <c r="A30" s="28" t="s">
        <v>20</v>
      </c>
      <c r="B30" s="28"/>
      <c r="C30" s="28"/>
      <c r="D30" s="28"/>
      <c r="E30" s="1">
        <v>122599167</v>
      </c>
      <c r="F30" s="1">
        <v>10559428.52</v>
      </c>
      <c r="G30" s="2">
        <v>6538238.6600000001</v>
      </c>
    </row>
    <row r="31" spans="1:7" ht="12.75" customHeight="1" outlineLevel="1" x14ac:dyDescent="0.2">
      <c r="A31" s="22"/>
      <c r="B31" s="28" t="s">
        <v>63</v>
      </c>
      <c r="C31" s="28"/>
      <c r="D31" s="28"/>
      <c r="E31" s="1">
        <v>122599167</v>
      </c>
      <c r="F31" s="1">
        <v>10559428.52</v>
      </c>
      <c r="G31" s="2">
        <v>6538238.6600000001</v>
      </c>
    </row>
    <row r="32" spans="1:7" ht="12.75" customHeight="1" outlineLevel="2" x14ac:dyDescent="0.2">
      <c r="A32" s="28"/>
      <c r="B32" s="28"/>
      <c r="C32" s="28" t="s">
        <v>62</v>
      </c>
      <c r="D32" s="28"/>
      <c r="E32" s="1">
        <v>114099167</v>
      </c>
      <c r="F32" s="1">
        <v>2068784.16</v>
      </c>
      <c r="G32" s="2">
        <v>1955086.75</v>
      </c>
    </row>
    <row r="33" spans="1:7" ht="12.75" customHeight="1" outlineLevel="3" x14ac:dyDescent="0.2">
      <c r="A33" s="28"/>
      <c r="B33" s="28"/>
      <c r="C33" s="28"/>
      <c r="D33" s="22" t="s">
        <v>60</v>
      </c>
      <c r="E33" s="6">
        <v>114099167</v>
      </c>
      <c r="F33" s="6">
        <v>2068784.16</v>
      </c>
      <c r="G33" s="5">
        <v>1955086.75</v>
      </c>
    </row>
    <row r="34" spans="1:7" ht="12.75" customHeight="1" outlineLevel="2" x14ac:dyDescent="0.2">
      <c r="A34" s="28"/>
      <c r="B34" s="28"/>
      <c r="C34" s="28" t="s">
        <v>61</v>
      </c>
      <c r="D34" s="28"/>
      <c r="E34" s="1">
        <v>8500000</v>
      </c>
      <c r="F34" s="1">
        <v>8490644.3599999994</v>
      </c>
      <c r="G34" s="2">
        <v>4583151.91</v>
      </c>
    </row>
    <row r="35" spans="1:7" ht="12.75" customHeight="1" outlineLevel="3" x14ac:dyDescent="0.2">
      <c r="A35" s="28"/>
      <c r="B35" s="28"/>
      <c r="C35" s="28"/>
      <c r="D35" s="22" t="s">
        <v>60</v>
      </c>
      <c r="E35" s="6">
        <v>8500000</v>
      </c>
      <c r="F35" s="6">
        <v>8490644.3599999994</v>
      </c>
      <c r="G35" s="5">
        <v>4583151.91</v>
      </c>
    </row>
    <row r="36" spans="1:7" ht="12.75" customHeight="1" x14ac:dyDescent="0.2">
      <c r="A36" s="25" t="s">
        <v>10</v>
      </c>
      <c r="B36" s="25"/>
      <c r="C36" s="25"/>
      <c r="D36" s="25"/>
      <c r="E36" s="1">
        <v>8040444749</v>
      </c>
      <c r="F36" s="1">
        <v>6961612230.7600002</v>
      </c>
      <c r="G36" s="2">
        <v>6510539536.3400002</v>
      </c>
    </row>
    <row r="37" spans="1:7" ht="12.75" customHeight="1" x14ac:dyDescent="0.2">
      <c r="A37" s="9" t="s">
        <v>107</v>
      </c>
      <c r="B37" s="8"/>
      <c r="C37" s="8"/>
      <c r="D37" s="8"/>
      <c r="E37" s="8"/>
      <c r="F37" s="29" t="s">
        <v>119</v>
      </c>
      <c r="G37" s="29"/>
    </row>
    <row r="38" spans="1:7" ht="12.75" customHeight="1" x14ac:dyDescent="0.2"/>
  </sheetData>
  <mergeCells count="45">
    <mergeCell ref="A35:C35"/>
    <mergeCell ref="A36:D36"/>
    <mergeCell ref="A3:G3"/>
    <mergeCell ref="F37:G37"/>
    <mergeCell ref="B31:D31"/>
    <mergeCell ref="A32:B32"/>
    <mergeCell ref="C32:D32"/>
    <mergeCell ref="A33:C33"/>
    <mergeCell ref="A34:B34"/>
    <mergeCell ref="C34:D34"/>
    <mergeCell ref="A26:C26"/>
    <mergeCell ref="B27:D27"/>
    <mergeCell ref="A28:B28"/>
    <mergeCell ref="C28:D28"/>
    <mergeCell ref="A29:C29"/>
    <mergeCell ref="A30:D30"/>
    <mergeCell ref="A22:B22"/>
    <mergeCell ref="C22:D22"/>
    <mergeCell ref="A23:C23"/>
    <mergeCell ref="B24:D24"/>
    <mergeCell ref="A25:B25"/>
    <mergeCell ref="C25:D25"/>
    <mergeCell ref="A18:B18"/>
    <mergeCell ref="C18:D18"/>
    <mergeCell ref="A19:C19"/>
    <mergeCell ref="A20:B20"/>
    <mergeCell ref="C20:D20"/>
    <mergeCell ref="A21:C21"/>
    <mergeCell ref="A14:B14"/>
    <mergeCell ref="C14:D14"/>
    <mergeCell ref="A15:C15"/>
    <mergeCell ref="A16:B16"/>
    <mergeCell ref="C16:D16"/>
    <mergeCell ref="A17:C17"/>
    <mergeCell ref="A9:C9"/>
    <mergeCell ref="A10:B10"/>
    <mergeCell ref="C10:D10"/>
    <mergeCell ref="A11:C11"/>
    <mergeCell ref="A12:C12"/>
    <mergeCell ref="B13:D13"/>
    <mergeCell ref="A1:G1"/>
    <mergeCell ref="A6:D6"/>
    <mergeCell ref="B7:D7"/>
    <mergeCell ref="A8:B8"/>
    <mergeCell ref="C8:D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1"/>
  <sheetViews>
    <sheetView showGridLines="0" workbookViewId="0">
      <selection activeCell="C47" sqref="C47"/>
    </sheetView>
  </sheetViews>
  <sheetFormatPr defaultRowHeight="12.75" outlineLevelRow="2" x14ac:dyDescent="0.2"/>
  <cols>
    <col min="1" max="1" width="20.140625" style="17" customWidth="1"/>
    <col min="2" max="2" width="14.28515625" style="17" customWidth="1"/>
    <col min="3" max="3" width="71.140625" style="17" customWidth="1"/>
    <col min="4" max="5" width="14.28515625" style="17" customWidth="1"/>
    <col min="6" max="16384" width="9.140625" style="17"/>
  </cols>
  <sheetData>
    <row r="1" spans="1:5" ht="52.9" customHeight="1" x14ac:dyDescent="0.2">
      <c r="A1" s="32" t="s">
        <v>0</v>
      </c>
      <c r="B1" s="32"/>
      <c r="C1" s="32"/>
      <c r="D1" s="32"/>
      <c r="E1" s="32"/>
    </row>
    <row r="2" spans="1:5" x14ac:dyDescent="0.2">
      <c r="A2" s="12"/>
      <c r="B2" s="12"/>
      <c r="C2" s="12"/>
      <c r="D2" s="12"/>
      <c r="E2" s="12"/>
    </row>
    <row r="3" spans="1:5" ht="22.5" x14ac:dyDescent="0.2">
      <c r="A3" s="30" t="s">
        <v>110</v>
      </c>
      <c r="B3" s="30"/>
      <c r="C3" s="30"/>
      <c r="D3" s="30"/>
      <c r="E3" s="30"/>
    </row>
    <row r="4" spans="1:5" x14ac:dyDescent="0.2">
      <c r="A4" s="12"/>
      <c r="B4" s="12"/>
      <c r="C4" s="12"/>
      <c r="D4" s="12"/>
      <c r="E4" s="11" t="s">
        <v>102</v>
      </c>
    </row>
    <row r="5" spans="1:5" ht="26.25" customHeight="1" x14ac:dyDescent="0.2">
      <c r="A5" s="23" t="s">
        <v>111</v>
      </c>
      <c r="B5" s="23" t="s">
        <v>112</v>
      </c>
      <c r="C5" s="23" t="s">
        <v>113</v>
      </c>
      <c r="D5" s="23" t="s">
        <v>105</v>
      </c>
      <c r="E5" s="10" t="s">
        <v>106</v>
      </c>
    </row>
    <row r="6" spans="1:5" x14ac:dyDescent="0.2">
      <c r="A6" s="28" t="s">
        <v>5</v>
      </c>
      <c r="B6" s="28"/>
      <c r="C6" s="28"/>
      <c r="D6" s="1">
        <v>6951052802.2399998</v>
      </c>
      <c r="E6" s="2">
        <v>6504001297.6800003</v>
      </c>
    </row>
    <row r="7" spans="1:5" outlineLevel="1" x14ac:dyDescent="0.2">
      <c r="A7" s="22"/>
      <c r="B7" s="28" t="s">
        <v>117</v>
      </c>
      <c r="C7" s="28"/>
      <c r="D7" s="1">
        <v>50000</v>
      </c>
      <c r="E7" s="2">
        <v>46602.66</v>
      </c>
    </row>
    <row r="8" spans="1:5" outlineLevel="2" x14ac:dyDescent="0.2">
      <c r="A8" s="28"/>
      <c r="B8" s="28"/>
      <c r="C8" s="22" t="s">
        <v>40</v>
      </c>
      <c r="D8" s="6">
        <v>50000</v>
      </c>
      <c r="E8" s="5">
        <v>46602.66</v>
      </c>
    </row>
    <row r="9" spans="1:5" outlineLevel="1" x14ac:dyDescent="0.2">
      <c r="A9" s="22"/>
      <c r="B9" s="28" t="s">
        <v>120</v>
      </c>
      <c r="C9" s="28"/>
      <c r="D9" s="1">
        <v>1685.43</v>
      </c>
      <c r="E9" s="2"/>
    </row>
    <row r="10" spans="1:5" outlineLevel="2" x14ac:dyDescent="0.2">
      <c r="A10" s="28"/>
      <c r="B10" s="28"/>
      <c r="C10" s="22" t="s">
        <v>34</v>
      </c>
      <c r="D10" s="6">
        <v>1685.43</v>
      </c>
      <c r="E10" s="5"/>
    </row>
    <row r="11" spans="1:5" outlineLevel="1" x14ac:dyDescent="0.2">
      <c r="A11" s="22"/>
      <c r="B11" s="28" t="s">
        <v>59</v>
      </c>
      <c r="C11" s="28"/>
      <c r="D11" s="1">
        <v>47905132.579999998</v>
      </c>
      <c r="E11" s="2">
        <v>3527213.26</v>
      </c>
    </row>
    <row r="12" spans="1:5" outlineLevel="2" x14ac:dyDescent="0.2">
      <c r="A12" s="28"/>
      <c r="B12" s="28"/>
      <c r="C12" s="22" t="s">
        <v>34</v>
      </c>
      <c r="D12" s="6">
        <v>47905132.579999998</v>
      </c>
      <c r="E12" s="5">
        <v>3527213.26</v>
      </c>
    </row>
    <row r="13" spans="1:5" outlineLevel="1" x14ac:dyDescent="0.2">
      <c r="A13" s="22"/>
      <c r="B13" s="28" t="s">
        <v>35</v>
      </c>
      <c r="C13" s="28"/>
      <c r="D13" s="1">
        <v>21373728.140000001</v>
      </c>
      <c r="E13" s="2">
        <v>18640070.809999999</v>
      </c>
    </row>
    <row r="14" spans="1:5" outlineLevel="2" x14ac:dyDescent="0.2">
      <c r="A14" s="28"/>
      <c r="B14" s="28"/>
      <c r="C14" s="22" t="s">
        <v>38</v>
      </c>
      <c r="D14" s="6">
        <v>201879.28</v>
      </c>
      <c r="E14" s="5">
        <v>114040.93</v>
      </c>
    </row>
    <row r="15" spans="1:5" outlineLevel="2" x14ac:dyDescent="0.2">
      <c r="A15" s="28"/>
      <c r="B15" s="28"/>
      <c r="C15" s="22" t="s">
        <v>40</v>
      </c>
      <c r="D15" s="6">
        <v>51138.720000000001</v>
      </c>
      <c r="E15" s="5">
        <v>41786.720000000001</v>
      </c>
    </row>
    <row r="16" spans="1:5" outlineLevel="2" x14ac:dyDescent="0.2">
      <c r="A16" s="28"/>
      <c r="B16" s="28"/>
      <c r="C16" s="22" t="s">
        <v>41</v>
      </c>
      <c r="D16" s="6">
        <v>7305.99</v>
      </c>
      <c r="E16" s="5">
        <v>7305.99</v>
      </c>
    </row>
    <row r="17" spans="1:5" outlineLevel="2" x14ac:dyDescent="0.2">
      <c r="A17" s="28"/>
      <c r="B17" s="28"/>
      <c r="C17" s="22" t="s">
        <v>37</v>
      </c>
      <c r="D17" s="6">
        <v>12811950.35</v>
      </c>
      <c r="E17" s="5">
        <v>10862862.77</v>
      </c>
    </row>
    <row r="18" spans="1:5" outlineLevel="2" x14ac:dyDescent="0.2">
      <c r="A18" s="28"/>
      <c r="B18" s="28"/>
      <c r="C18" s="22" t="s">
        <v>32</v>
      </c>
      <c r="D18" s="6">
        <v>7133606.0199999996</v>
      </c>
      <c r="E18" s="5">
        <v>6839138.8200000003</v>
      </c>
    </row>
    <row r="19" spans="1:5" outlineLevel="2" x14ac:dyDescent="0.2">
      <c r="A19" s="28"/>
      <c r="B19" s="28"/>
      <c r="C19" s="22" t="s">
        <v>31</v>
      </c>
      <c r="D19" s="6">
        <v>402541.81</v>
      </c>
      <c r="E19" s="5">
        <v>135533.57</v>
      </c>
    </row>
    <row r="20" spans="1:5" outlineLevel="2" x14ac:dyDescent="0.2">
      <c r="A20" s="28"/>
      <c r="B20" s="28"/>
      <c r="C20" s="22" t="s">
        <v>43</v>
      </c>
      <c r="D20" s="6">
        <v>177905.92000000001</v>
      </c>
      <c r="E20" s="5">
        <v>177251.6</v>
      </c>
    </row>
    <row r="21" spans="1:5" outlineLevel="2" x14ac:dyDescent="0.2">
      <c r="A21" s="28"/>
      <c r="B21" s="28"/>
      <c r="C21" s="22" t="s">
        <v>28</v>
      </c>
      <c r="D21" s="6">
        <v>330969.09999999998</v>
      </c>
      <c r="E21" s="5">
        <v>327635.83</v>
      </c>
    </row>
    <row r="22" spans="1:5" outlineLevel="2" x14ac:dyDescent="0.2">
      <c r="A22" s="28"/>
      <c r="B22" s="28"/>
      <c r="C22" s="22" t="s">
        <v>27</v>
      </c>
      <c r="D22" s="6">
        <v>26694.33</v>
      </c>
      <c r="E22" s="5">
        <v>26694.33</v>
      </c>
    </row>
    <row r="23" spans="1:5" outlineLevel="2" x14ac:dyDescent="0.2">
      <c r="A23" s="28"/>
      <c r="B23" s="28"/>
      <c r="C23" s="22" t="s">
        <v>31</v>
      </c>
      <c r="D23" s="6">
        <v>50070</v>
      </c>
      <c r="E23" s="5"/>
    </row>
    <row r="24" spans="1:5" outlineLevel="2" x14ac:dyDescent="0.2">
      <c r="A24" s="28"/>
      <c r="B24" s="28"/>
      <c r="C24" s="22" t="s">
        <v>24</v>
      </c>
      <c r="D24" s="6">
        <v>179666.62</v>
      </c>
      <c r="E24" s="5">
        <v>107820.25</v>
      </c>
    </row>
    <row r="25" spans="1:5" outlineLevel="1" x14ac:dyDescent="0.2">
      <c r="A25" s="22"/>
      <c r="B25" s="28" t="s">
        <v>33</v>
      </c>
      <c r="C25" s="28"/>
      <c r="D25" s="1">
        <v>130742085.14</v>
      </c>
      <c r="E25" s="2">
        <v>82414034.730000004</v>
      </c>
    </row>
    <row r="26" spans="1:5" outlineLevel="2" x14ac:dyDescent="0.2">
      <c r="A26" s="28"/>
      <c r="B26" s="28"/>
      <c r="C26" s="22" t="s">
        <v>38</v>
      </c>
      <c r="D26" s="6">
        <v>696530.81</v>
      </c>
      <c r="E26" s="5">
        <v>690052.21</v>
      </c>
    </row>
    <row r="27" spans="1:5" outlineLevel="2" x14ac:dyDescent="0.2">
      <c r="A27" s="28"/>
      <c r="B27" s="28"/>
      <c r="C27" s="22" t="s">
        <v>39</v>
      </c>
      <c r="D27" s="6">
        <v>98953611.349999994</v>
      </c>
      <c r="E27" s="5">
        <v>57176445.640000001</v>
      </c>
    </row>
    <row r="28" spans="1:5" outlineLevel="2" x14ac:dyDescent="0.2">
      <c r="A28" s="28"/>
      <c r="B28" s="28"/>
      <c r="C28" s="22" t="s">
        <v>32</v>
      </c>
      <c r="D28" s="6">
        <v>24831824.870000001</v>
      </c>
      <c r="E28" s="5">
        <v>19143465.460000001</v>
      </c>
    </row>
    <row r="29" spans="1:5" outlineLevel="2" x14ac:dyDescent="0.2">
      <c r="A29" s="28"/>
      <c r="B29" s="28"/>
      <c r="C29" s="22" t="s">
        <v>31</v>
      </c>
      <c r="D29" s="6">
        <v>5686414.5300000003</v>
      </c>
      <c r="E29" s="5">
        <v>5094090.9400000004</v>
      </c>
    </row>
    <row r="30" spans="1:5" outlineLevel="2" x14ac:dyDescent="0.2">
      <c r="A30" s="28"/>
      <c r="B30" s="28"/>
      <c r="C30" s="22" t="s">
        <v>43</v>
      </c>
      <c r="D30" s="6">
        <v>252031.4</v>
      </c>
      <c r="E30" s="5">
        <v>208511.31</v>
      </c>
    </row>
    <row r="31" spans="1:5" outlineLevel="2" x14ac:dyDescent="0.2">
      <c r="A31" s="28"/>
      <c r="B31" s="28"/>
      <c r="C31" s="22" t="s">
        <v>28</v>
      </c>
      <c r="D31" s="6">
        <v>2195.4</v>
      </c>
      <c r="E31" s="5">
        <v>2195.4</v>
      </c>
    </row>
    <row r="32" spans="1:5" outlineLevel="2" x14ac:dyDescent="0.2">
      <c r="A32" s="28"/>
      <c r="B32" s="28"/>
      <c r="C32" s="22" t="s">
        <v>58</v>
      </c>
      <c r="D32" s="6">
        <v>55411.199999999997</v>
      </c>
      <c r="E32" s="5">
        <v>52151.63</v>
      </c>
    </row>
    <row r="33" spans="1:5" outlineLevel="2" x14ac:dyDescent="0.2">
      <c r="A33" s="28"/>
      <c r="B33" s="28"/>
      <c r="C33" s="22" t="s">
        <v>31</v>
      </c>
      <c r="D33" s="6">
        <v>235465</v>
      </c>
      <c r="E33" s="5">
        <v>28491.56</v>
      </c>
    </row>
    <row r="34" spans="1:5" outlineLevel="2" x14ac:dyDescent="0.2">
      <c r="A34" s="28"/>
      <c r="B34" s="28"/>
      <c r="C34" s="22" t="s">
        <v>24</v>
      </c>
      <c r="D34" s="6">
        <v>28600.58</v>
      </c>
      <c r="E34" s="5">
        <v>18630.580000000002</v>
      </c>
    </row>
    <row r="35" spans="1:5" outlineLevel="1" x14ac:dyDescent="0.2">
      <c r="A35" s="22"/>
      <c r="B35" s="28" t="s">
        <v>30</v>
      </c>
      <c r="C35" s="28"/>
      <c r="D35" s="1">
        <v>6284327888.1700001</v>
      </c>
      <c r="E35" s="2">
        <v>6031145397.4200001</v>
      </c>
    </row>
    <row r="36" spans="1:5" outlineLevel="2" x14ac:dyDescent="0.2">
      <c r="A36" s="28"/>
      <c r="B36" s="28"/>
      <c r="C36" s="22" t="s">
        <v>57</v>
      </c>
      <c r="D36" s="6">
        <v>1690713562.1500001</v>
      </c>
      <c r="E36" s="5">
        <v>1690713562.1500001</v>
      </c>
    </row>
    <row r="37" spans="1:5" outlineLevel="2" x14ac:dyDescent="0.2">
      <c r="A37" s="28"/>
      <c r="B37" s="28"/>
      <c r="C37" s="22" t="s">
        <v>56</v>
      </c>
      <c r="D37" s="6">
        <v>445238578.88</v>
      </c>
      <c r="E37" s="5">
        <v>445238578.88</v>
      </c>
    </row>
    <row r="38" spans="1:5" outlineLevel="2" x14ac:dyDescent="0.2">
      <c r="A38" s="28"/>
      <c r="B38" s="28"/>
      <c r="C38" s="22" t="s">
        <v>55</v>
      </c>
      <c r="D38" s="6">
        <v>36955589.509999998</v>
      </c>
      <c r="E38" s="5">
        <v>36955589.509999998</v>
      </c>
    </row>
    <row r="39" spans="1:5" outlineLevel="2" x14ac:dyDescent="0.2">
      <c r="A39" s="28"/>
      <c r="B39" s="28"/>
      <c r="C39" s="22" t="s">
        <v>54</v>
      </c>
      <c r="D39" s="6">
        <v>2679864286.8000002</v>
      </c>
      <c r="E39" s="5">
        <v>2544800718.9099998</v>
      </c>
    </row>
    <row r="40" spans="1:5" outlineLevel="2" x14ac:dyDescent="0.2">
      <c r="A40" s="28"/>
      <c r="B40" s="28"/>
      <c r="C40" s="22" t="s">
        <v>53</v>
      </c>
      <c r="D40" s="6">
        <v>63705971.68</v>
      </c>
      <c r="E40" s="5">
        <v>63705971.68</v>
      </c>
    </row>
    <row r="41" spans="1:5" outlineLevel="2" x14ac:dyDescent="0.2">
      <c r="A41" s="28"/>
      <c r="B41" s="28"/>
      <c r="C41" s="22" t="s">
        <v>28</v>
      </c>
      <c r="D41" s="6">
        <v>6984299.9699999997</v>
      </c>
      <c r="E41" s="5">
        <v>6984299.9699999997</v>
      </c>
    </row>
    <row r="42" spans="1:5" outlineLevel="2" x14ac:dyDescent="0.2">
      <c r="A42" s="28"/>
      <c r="B42" s="28"/>
      <c r="C42" s="22" t="s">
        <v>52</v>
      </c>
      <c r="D42" s="6">
        <v>25944861.399999999</v>
      </c>
      <c r="E42" s="5">
        <v>25944861.399999999</v>
      </c>
    </row>
    <row r="43" spans="1:5" outlineLevel="2" x14ac:dyDescent="0.2">
      <c r="A43" s="28"/>
      <c r="B43" s="28"/>
      <c r="C43" s="22" t="s">
        <v>51</v>
      </c>
      <c r="D43" s="6">
        <v>4279881.2300000004</v>
      </c>
      <c r="E43" s="5">
        <v>4279881.2300000004</v>
      </c>
    </row>
    <row r="44" spans="1:5" outlineLevel="2" x14ac:dyDescent="0.2">
      <c r="A44" s="28"/>
      <c r="B44" s="28"/>
      <c r="C44" s="22" t="s">
        <v>50</v>
      </c>
      <c r="D44" s="6">
        <v>534397682.76999998</v>
      </c>
      <c r="E44" s="5">
        <v>455846450.12</v>
      </c>
    </row>
    <row r="45" spans="1:5" outlineLevel="2" x14ac:dyDescent="0.2">
      <c r="A45" s="28"/>
      <c r="B45" s="28"/>
      <c r="C45" s="22" t="s">
        <v>28</v>
      </c>
      <c r="D45" s="6">
        <v>208809.53</v>
      </c>
      <c r="E45" s="5">
        <v>208809.53</v>
      </c>
    </row>
    <row r="46" spans="1:5" outlineLevel="2" x14ac:dyDescent="0.2">
      <c r="A46" s="28"/>
      <c r="B46" s="28"/>
      <c r="C46" s="22" t="s">
        <v>49</v>
      </c>
      <c r="D46" s="6">
        <v>14000</v>
      </c>
      <c r="E46" s="5">
        <v>14000</v>
      </c>
    </row>
    <row r="47" spans="1:5" outlineLevel="2" x14ac:dyDescent="0.2">
      <c r="A47" s="28"/>
      <c r="B47" s="28"/>
      <c r="C47" s="22" t="s">
        <v>49</v>
      </c>
      <c r="D47" s="6">
        <v>1102321.7</v>
      </c>
      <c r="E47" s="5">
        <v>1102321.7</v>
      </c>
    </row>
    <row r="48" spans="1:5" outlineLevel="2" x14ac:dyDescent="0.2">
      <c r="A48" s="28"/>
      <c r="B48" s="28"/>
      <c r="C48" s="22" t="s">
        <v>48</v>
      </c>
      <c r="D48" s="6">
        <v>38288945.960000001</v>
      </c>
      <c r="E48" s="5">
        <v>38288945.960000001</v>
      </c>
    </row>
    <row r="49" spans="1:5" outlineLevel="2" x14ac:dyDescent="0.2">
      <c r="A49" s="28"/>
      <c r="B49" s="28"/>
      <c r="C49" s="22" t="s">
        <v>47</v>
      </c>
      <c r="D49" s="6">
        <v>7093246.4299999997</v>
      </c>
      <c r="E49" s="5">
        <v>7093246.4299999997</v>
      </c>
    </row>
    <row r="50" spans="1:5" outlineLevel="2" x14ac:dyDescent="0.2">
      <c r="A50" s="28"/>
      <c r="B50" s="28"/>
      <c r="C50" s="22" t="s">
        <v>39</v>
      </c>
      <c r="D50" s="6">
        <v>3118855.93</v>
      </c>
      <c r="E50" s="5">
        <v>1050859.8799999999</v>
      </c>
    </row>
    <row r="51" spans="1:5" outlineLevel="2" x14ac:dyDescent="0.2">
      <c r="A51" s="28"/>
      <c r="B51" s="28"/>
      <c r="C51" s="22" t="s">
        <v>29</v>
      </c>
      <c r="D51" s="6">
        <v>3238772.27</v>
      </c>
      <c r="E51" s="5">
        <v>2762772.27</v>
      </c>
    </row>
    <row r="52" spans="1:5" outlineLevel="2" x14ac:dyDescent="0.2">
      <c r="A52" s="28"/>
      <c r="B52" s="28"/>
      <c r="C52" s="22" t="s">
        <v>32</v>
      </c>
      <c r="D52" s="6">
        <v>256287277</v>
      </c>
      <c r="E52" s="5">
        <v>248090848.83000001</v>
      </c>
    </row>
    <row r="53" spans="1:5" outlineLevel="2" x14ac:dyDescent="0.2">
      <c r="A53" s="28"/>
      <c r="B53" s="28"/>
      <c r="C53" s="22" t="s">
        <v>46</v>
      </c>
      <c r="D53" s="6">
        <v>231516733.58000001</v>
      </c>
      <c r="E53" s="5">
        <v>231516733.58000001</v>
      </c>
    </row>
    <row r="54" spans="1:5" outlineLevel="2" x14ac:dyDescent="0.2">
      <c r="A54" s="28"/>
      <c r="B54" s="28"/>
      <c r="C54" s="22" t="s">
        <v>43</v>
      </c>
      <c r="D54" s="6">
        <v>194714</v>
      </c>
      <c r="E54" s="5">
        <v>194714</v>
      </c>
    </row>
    <row r="55" spans="1:5" outlineLevel="2" x14ac:dyDescent="0.2">
      <c r="A55" s="28"/>
      <c r="B55" s="28"/>
      <c r="C55" s="22" t="s">
        <v>45</v>
      </c>
      <c r="D55" s="6">
        <v>1364940.78</v>
      </c>
      <c r="E55" s="5">
        <v>1362480.78</v>
      </c>
    </row>
    <row r="56" spans="1:5" outlineLevel="2" x14ac:dyDescent="0.2">
      <c r="A56" s="28"/>
      <c r="B56" s="28"/>
      <c r="C56" s="22" t="s">
        <v>44</v>
      </c>
      <c r="D56" s="6">
        <v>67776</v>
      </c>
      <c r="E56" s="5">
        <v>67776</v>
      </c>
    </row>
    <row r="57" spans="1:5" outlineLevel="2" x14ac:dyDescent="0.2">
      <c r="A57" s="28"/>
      <c r="B57" s="28"/>
      <c r="C57" s="22" t="s">
        <v>28</v>
      </c>
      <c r="D57" s="6">
        <v>6895370.5300000003</v>
      </c>
      <c r="E57" s="5">
        <v>6890370.5300000003</v>
      </c>
    </row>
    <row r="58" spans="1:5" outlineLevel="2" x14ac:dyDescent="0.2">
      <c r="A58" s="28"/>
      <c r="B58" s="28"/>
      <c r="C58" s="22" t="s">
        <v>27</v>
      </c>
      <c r="D58" s="6">
        <v>246389627.71000001</v>
      </c>
      <c r="E58" s="5">
        <v>217569821.72</v>
      </c>
    </row>
    <row r="59" spans="1:5" outlineLevel="2" x14ac:dyDescent="0.2">
      <c r="A59" s="28"/>
      <c r="B59" s="28"/>
      <c r="C59" s="22" t="s">
        <v>26</v>
      </c>
      <c r="D59" s="6">
        <v>460818.76</v>
      </c>
      <c r="E59" s="5">
        <v>460818.76</v>
      </c>
    </row>
    <row r="60" spans="1:5" outlineLevel="2" x14ac:dyDescent="0.2">
      <c r="A60" s="28"/>
      <c r="B60" s="28"/>
      <c r="C60" s="22" t="s">
        <v>43</v>
      </c>
      <c r="D60" s="6">
        <v>963.6</v>
      </c>
      <c r="E60" s="5">
        <v>963.6</v>
      </c>
    </row>
    <row r="61" spans="1:5" outlineLevel="1" x14ac:dyDescent="0.2">
      <c r="A61" s="22"/>
      <c r="B61" s="28" t="s">
        <v>42</v>
      </c>
      <c r="C61" s="28"/>
      <c r="D61" s="1">
        <v>2602112.96</v>
      </c>
      <c r="E61" s="2">
        <v>2602112.96</v>
      </c>
    </row>
    <row r="62" spans="1:5" outlineLevel="2" x14ac:dyDescent="0.2">
      <c r="A62" s="28"/>
      <c r="B62" s="28"/>
      <c r="C62" s="22" t="s">
        <v>38</v>
      </c>
      <c r="D62" s="6">
        <v>1166664.94</v>
      </c>
      <c r="E62" s="5">
        <v>1166664.94</v>
      </c>
    </row>
    <row r="63" spans="1:5" outlineLevel="2" x14ac:dyDescent="0.2">
      <c r="A63" s="28"/>
      <c r="B63" s="28"/>
      <c r="C63" s="22" t="s">
        <v>41</v>
      </c>
      <c r="D63" s="6">
        <v>30893.9</v>
      </c>
      <c r="E63" s="5">
        <v>30893.9</v>
      </c>
    </row>
    <row r="64" spans="1:5" outlineLevel="2" x14ac:dyDescent="0.2">
      <c r="A64" s="28"/>
      <c r="B64" s="28"/>
      <c r="C64" s="22" t="s">
        <v>39</v>
      </c>
      <c r="D64" s="6">
        <v>1189090.5</v>
      </c>
      <c r="E64" s="5">
        <v>1189090.5</v>
      </c>
    </row>
    <row r="65" spans="1:5" outlineLevel="2" x14ac:dyDescent="0.2">
      <c r="A65" s="28"/>
      <c r="B65" s="28"/>
      <c r="C65" s="22" t="s">
        <v>32</v>
      </c>
      <c r="D65" s="6">
        <v>206703.09</v>
      </c>
      <c r="E65" s="5">
        <v>206703.09</v>
      </c>
    </row>
    <row r="66" spans="1:5" outlineLevel="2" x14ac:dyDescent="0.2">
      <c r="A66" s="28"/>
      <c r="B66" s="28"/>
      <c r="C66" s="22" t="s">
        <v>31</v>
      </c>
      <c r="D66" s="6">
        <v>8760.5300000000007</v>
      </c>
      <c r="E66" s="5">
        <v>8760.5300000000007</v>
      </c>
    </row>
    <row r="67" spans="1:5" outlineLevel="1" x14ac:dyDescent="0.2">
      <c r="A67" s="22"/>
      <c r="B67" s="28" t="s">
        <v>25</v>
      </c>
      <c r="C67" s="28"/>
      <c r="D67" s="1">
        <v>464050169.81999999</v>
      </c>
      <c r="E67" s="2">
        <v>365625865.83999997</v>
      </c>
    </row>
    <row r="68" spans="1:5" outlineLevel="2" x14ac:dyDescent="0.2">
      <c r="A68" s="28"/>
      <c r="B68" s="28"/>
      <c r="C68" s="22" t="s">
        <v>38</v>
      </c>
      <c r="D68" s="6">
        <v>19099739.989999998</v>
      </c>
      <c r="E68" s="5">
        <v>14601040.73</v>
      </c>
    </row>
    <row r="69" spans="1:5" outlineLevel="2" x14ac:dyDescent="0.2">
      <c r="A69" s="28"/>
      <c r="B69" s="28"/>
      <c r="C69" s="22" t="s">
        <v>40</v>
      </c>
      <c r="D69" s="6">
        <v>7520</v>
      </c>
      <c r="E69" s="5">
        <v>7520</v>
      </c>
    </row>
    <row r="70" spans="1:5" outlineLevel="2" x14ac:dyDescent="0.2">
      <c r="A70" s="28"/>
      <c r="B70" s="28"/>
      <c r="C70" s="22" t="s">
        <v>39</v>
      </c>
      <c r="D70" s="6">
        <v>8213027.75</v>
      </c>
      <c r="E70" s="5">
        <v>6492795.8799999999</v>
      </c>
    </row>
    <row r="71" spans="1:5" outlineLevel="2" x14ac:dyDescent="0.2">
      <c r="A71" s="28"/>
      <c r="B71" s="28"/>
      <c r="C71" s="22" t="s">
        <v>37</v>
      </c>
      <c r="D71" s="6">
        <v>297612561.43000001</v>
      </c>
      <c r="E71" s="5">
        <v>249869037.56</v>
      </c>
    </row>
    <row r="72" spans="1:5" outlineLevel="2" x14ac:dyDescent="0.2">
      <c r="A72" s="28"/>
      <c r="B72" s="28"/>
      <c r="C72" s="22" t="s">
        <v>32</v>
      </c>
      <c r="D72" s="6">
        <v>12879747.880000001</v>
      </c>
      <c r="E72" s="5">
        <v>8706456.6899999995</v>
      </c>
    </row>
    <row r="73" spans="1:5" outlineLevel="2" x14ac:dyDescent="0.2">
      <c r="A73" s="28"/>
      <c r="B73" s="28"/>
      <c r="C73" s="22" t="s">
        <v>31</v>
      </c>
      <c r="D73" s="6">
        <v>85013721.25</v>
      </c>
      <c r="E73" s="5">
        <v>61904101.07</v>
      </c>
    </row>
    <row r="74" spans="1:5" outlineLevel="2" x14ac:dyDescent="0.2">
      <c r="A74" s="28"/>
      <c r="B74" s="28"/>
      <c r="C74" s="22" t="s">
        <v>28</v>
      </c>
      <c r="D74" s="6">
        <v>3095630.8</v>
      </c>
      <c r="E74" s="5">
        <v>2686743.4</v>
      </c>
    </row>
    <row r="75" spans="1:5" outlineLevel="2" x14ac:dyDescent="0.2">
      <c r="A75" s="28"/>
      <c r="B75" s="28"/>
      <c r="C75" s="22" t="s">
        <v>38</v>
      </c>
      <c r="D75" s="6">
        <v>692272.34</v>
      </c>
      <c r="E75" s="5">
        <v>219954.7</v>
      </c>
    </row>
    <row r="76" spans="1:5" outlineLevel="2" x14ac:dyDescent="0.2">
      <c r="A76" s="28"/>
      <c r="B76" s="28"/>
      <c r="C76" s="22" t="s">
        <v>37</v>
      </c>
      <c r="D76" s="6">
        <v>2912511.8</v>
      </c>
      <c r="E76" s="5">
        <v>1765688.09</v>
      </c>
    </row>
    <row r="77" spans="1:5" outlineLevel="2" x14ac:dyDescent="0.2">
      <c r="A77" s="28"/>
      <c r="B77" s="28"/>
      <c r="C77" s="22" t="s">
        <v>36</v>
      </c>
      <c r="D77" s="6">
        <v>154353.38</v>
      </c>
      <c r="E77" s="5">
        <v>73917.83</v>
      </c>
    </row>
    <row r="78" spans="1:5" outlineLevel="2" x14ac:dyDescent="0.2">
      <c r="A78" s="28"/>
      <c r="B78" s="28"/>
      <c r="C78" s="22" t="s">
        <v>31</v>
      </c>
      <c r="D78" s="6">
        <v>1013536.44</v>
      </c>
      <c r="E78" s="5">
        <v>683928.68</v>
      </c>
    </row>
    <row r="79" spans="1:5" outlineLevel="2" x14ac:dyDescent="0.2">
      <c r="A79" s="28"/>
      <c r="B79" s="28"/>
      <c r="C79" s="22" t="s">
        <v>34</v>
      </c>
      <c r="D79" s="6">
        <v>18202221.09</v>
      </c>
      <c r="E79" s="5">
        <v>9058788.8300000001</v>
      </c>
    </row>
    <row r="80" spans="1:5" outlineLevel="2" x14ac:dyDescent="0.2">
      <c r="A80" s="28"/>
      <c r="B80" s="28"/>
      <c r="C80" s="22" t="s">
        <v>24</v>
      </c>
      <c r="D80" s="6">
        <v>12872988.720000001</v>
      </c>
      <c r="E80" s="5">
        <v>7280314.4100000001</v>
      </c>
    </row>
    <row r="81" spans="1:5" outlineLevel="2" x14ac:dyDescent="0.2">
      <c r="A81" s="28"/>
      <c r="B81" s="28"/>
      <c r="C81" s="22" t="s">
        <v>28</v>
      </c>
      <c r="D81" s="6">
        <v>2280336.9500000002</v>
      </c>
      <c r="E81" s="5">
        <v>2275577.9700000002</v>
      </c>
    </row>
    <row r="82" spans="1:5" x14ac:dyDescent="0.2">
      <c r="A82" s="28" t="s">
        <v>20</v>
      </c>
      <c r="B82" s="28"/>
      <c r="C82" s="28"/>
      <c r="D82" s="1">
        <v>10559428.52</v>
      </c>
      <c r="E82" s="2">
        <v>6538238.6600000001</v>
      </c>
    </row>
    <row r="83" spans="1:5" outlineLevel="1" x14ac:dyDescent="0.2">
      <c r="A83" s="22"/>
      <c r="B83" s="28" t="s">
        <v>35</v>
      </c>
      <c r="C83" s="28"/>
      <c r="D83" s="1">
        <v>56896.52</v>
      </c>
      <c r="E83" s="2">
        <v>55325.02</v>
      </c>
    </row>
    <row r="84" spans="1:5" outlineLevel="2" x14ac:dyDescent="0.2">
      <c r="A84" s="28"/>
      <c r="B84" s="28"/>
      <c r="C84" s="22" t="s">
        <v>32</v>
      </c>
      <c r="D84" s="6">
        <v>1571.5</v>
      </c>
      <c r="E84" s="5"/>
    </row>
    <row r="85" spans="1:5" outlineLevel="2" x14ac:dyDescent="0.2">
      <c r="A85" s="28"/>
      <c r="B85" s="28"/>
      <c r="C85" s="22" t="s">
        <v>31</v>
      </c>
      <c r="D85" s="6">
        <v>2760</v>
      </c>
      <c r="E85" s="5">
        <v>2760</v>
      </c>
    </row>
    <row r="86" spans="1:5" outlineLevel="2" x14ac:dyDescent="0.2">
      <c r="A86" s="28"/>
      <c r="B86" s="28"/>
      <c r="C86" s="22" t="s">
        <v>34</v>
      </c>
      <c r="D86" s="6">
        <v>52565.02</v>
      </c>
      <c r="E86" s="5">
        <v>52565.02</v>
      </c>
    </row>
    <row r="87" spans="1:5" outlineLevel="1" x14ac:dyDescent="0.2">
      <c r="A87" s="22"/>
      <c r="B87" s="28" t="s">
        <v>33</v>
      </c>
      <c r="C87" s="28"/>
      <c r="D87" s="1">
        <v>1948973.6</v>
      </c>
      <c r="E87" s="2">
        <v>1836847.69</v>
      </c>
    </row>
    <row r="88" spans="1:5" outlineLevel="2" x14ac:dyDescent="0.2">
      <c r="A88" s="28"/>
      <c r="B88" s="28"/>
      <c r="C88" s="22" t="s">
        <v>29</v>
      </c>
      <c r="D88" s="6">
        <v>694.1</v>
      </c>
      <c r="E88" s="5">
        <v>694.1</v>
      </c>
    </row>
    <row r="89" spans="1:5" outlineLevel="2" x14ac:dyDescent="0.2">
      <c r="A89" s="28"/>
      <c r="B89" s="28"/>
      <c r="C89" s="22" t="s">
        <v>32</v>
      </c>
      <c r="D89" s="6">
        <v>212592.5</v>
      </c>
      <c r="E89" s="5">
        <v>197301.64</v>
      </c>
    </row>
    <row r="90" spans="1:5" outlineLevel="2" x14ac:dyDescent="0.2">
      <c r="A90" s="28"/>
      <c r="B90" s="28"/>
      <c r="C90" s="22" t="s">
        <v>31</v>
      </c>
      <c r="D90" s="6">
        <v>80387</v>
      </c>
      <c r="E90" s="5">
        <v>80387</v>
      </c>
    </row>
    <row r="91" spans="1:5" outlineLevel="2" x14ac:dyDescent="0.2">
      <c r="A91" s="28"/>
      <c r="B91" s="28"/>
      <c r="C91" s="22" t="s">
        <v>24</v>
      </c>
      <c r="D91" s="6">
        <v>1655300</v>
      </c>
      <c r="E91" s="5">
        <v>1558464.95</v>
      </c>
    </row>
    <row r="92" spans="1:5" outlineLevel="1" x14ac:dyDescent="0.2">
      <c r="A92" s="22"/>
      <c r="B92" s="28" t="s">
        <v>30</v>
      </c>
      <c r="C92" s="28"/>
      <c r="D92" s="1">
        <v>8500558.4000000004</v>
      </c>
      <c r="E92" s="2">
        <v>4593065.95</v>
      </c>
    </row>
    <row r="93" spans="1:5" outlineLevel="2" x14ac:dyDescent="0.2">
      <c r="A93" s="28"/>
      <c r="B93" s="28"/>
      <c r="C93" s="22" t="s">
        <v>29</v>
      </c>
      <c r="D93" s="6">
        <v>9752.06</v>
      </c>
      <c r="E93" s="5">
        <v>9752.06</v>
      </c>
    </row>
    <row r="94" spans="1:5" outlineLevel="2" x14ac:dyDescent="0.2">
      <c r="A94" s="28"/>
      <c r="B94" s="28"/>
      <c r="C94" s="22" t="s">
        <v>32</v>
      </c>
      <c r="D94" s="6">
        <v>3550000</v>
      </c>
      <c r="E94" s="5"/>
    </row>
    <row r="95" spans="1:5" outlineLevel="2" x14ac:dyDescent="0.2">
      <c r="A95" s="28"/>
      <c r="B95" s="28"/>
      <c r="C95" s="22" t="s">
        <v>28</v>
      </c>
      <c r="D95" s="6">
        <v>575644.36</v>
      </c>
      <c r="E95" s="5">
        <v>575644.36</v>
      </c>
    </row>
    <row r="96" spans="1:5" outlineLevel="2" x14ac:dyDescent="0.2">
      <c r="A96" s="28"/>
      <c r="B96" s="28"/>
      <c r="C96" s="22" t="s">
        <v>27</v>
      </c>
      <c r="D96" s="6">
        <v>4365023.16</v>
      </c>
      <c r="E96" s="5">
        <v>4007530.71</v>
      </c>
    </row>
    <row r="97" spans="1:5" outlineLevel="2" x14ac:dyDescent="0.2">
      <c r="A97" s="28"/>
      <c r="B97" s="28"/>
      <c r="C97" s="22" t="s">
        <v>26</v>
      </c>
      <c r="D97" s="6">
        <v>138.82</v>
      </c>
      <c r="E97" s="5">
        <v>138.82</v>
      </c>
    </row>
    <row r="98" spans="1:5" outlineLevel="1" x14ac:dyDescent="0.2">
      <c r="A98" s="22"/>
      <c r="B98" s="28" t="s">
        <v>25</v>
      </c>
      <c r="C98" s="28"/>
      <c r="D98" s="1">
        <v>53000</v>
      </c>
      <c r="E98" s="2">
        <v>53000</v>
      </c>
    </row>
    <row r="99" spans="1:5" outlineLevel="2" x14ac:dyDescent="0.2">
      <c r="A99" s="28"/>
      <c r="B99" s="28"/>
      <c r="C99" s="22" t="s">
        <v>24</v>
      </c>
      <c r="D99" s="6">
        <v>53000</v>
      </c>
      <c r="E99" s="5">
        <v>53000</v>
      </c>
    </row>
    <row r="100" spans="1:5" x14ac:dyDescent="0.2">
      <c r="A100" s="25" t="s">
        <v>10</v>
      </c>
      <c r="B100" s="25"/>
      <c r="C100" s="25"/>
      <c r="D100" s="1">
        <v>6961612230.7600002</v>
      </c>
      <c r="E100" s="2">
        <v>6510539536.3400002</v>
      </c>
    </row>
    <row r="101" spans="1:5" ht="12.75" customHeight="1" x14ac:dyDescent="0.2">
      <c r="A101" s="20" t="s">
        <v>107</v>
      </c>
      <c r="B101" s="19"/>
      <c r="C101" s="19"/>
      <c r="D101" s="19"/>
      <c r="E101" s="18" t="s">
        <v>119</v>
      </c>
    </row>
  </sheetData>
  <mergeCells count="97">
    <mergeCell ref="A99:B99"/>
    <mergeCell ref="A100:C100"/>
    <mergeCell ref="A3:E3"/>
    <mergeCell ref="A93:B93"/>
    <mergeCell ref="A94:B94"/>
    <mergeCell ref="A95:B95"/>
    <mergeCell ref="A96:B96"/>
    <mergeCell ref="A97:B97"/>
    <mergeCell ref="B98:C98"/>
    <mergeCell ref="B87:C87"/>
    <mergeCell ref="A88:B88"/>
    <mergeCell ref="A89:B89"/>
    <mergeCell ref="A90:B90"/>
    <mergeCell ref="A91:B91"/>
    <mergeCell ref="B92:C92"/>
    <mergeCell ref="A81:B81"/>
    <mergeCell ref="A82:C82"/>
    <mergeCell ref="B83:C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B67:C67"/>
    <mergeCell ref="A68:B68"/>
    <mergeCell ref="A57:B57"/>
    <mergeCell ref="A58:B58"/>
    <mergeCell ref="A59:B59"/>
    <mergeCell ref="A60:B60"/>
    <mergeCell ref="B61:C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B35:C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B25:C25"/>
    <mergeCell ref="A26:B26"/>
    <mergeCell ref="A15:B15"/>
    <mergeCell ref="A16:B16"/>
    <mergeCell ref="A17:B17"/>
    <mergeCell ref="A18:B18"/>
    <mergeCell ref="A19:B19"/>
    <mergeCell ref="A20:B20"/>
    <mergeCell ref="B9:C9"/>
    <mergeCell ref="A10:B10"/>
    <mergeCell ref="B11:C11"/>
    <mergeCell ref="A12:B12"/>
    <mergeCell ref="B13:C13"/>
    <mergeCell ref="A14:B14"/>
    <mergeCell ref="A1:E1"/>
    <mergeCell ref="A6:C6"/>
    <mergeCell ref="B7:C7"/>
    <mergeCell ref="A8:B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workbookViewId="0">
      <selection activeCell="C47" sqref="C47"/>
    </sheetView>
  </sheetViews>
  <sheetFormatPr defaultRowHeight="12.75" outlineLevelRow="2" x14ac:dyDescent="0.2"/>
  <cols>
    <col min="1" max="1" width="21.5703125" style="17" customWidth="1"/>
    <col min="2" max="2" width="5.28515625" style="17" customWidth="1"/>
    <col min="3" max="3" width="41.42578125" style="17" customWidth="1"/>
    <col min="4" max="4" width="5" style="17" bestFit="1" customWidth="1"/>
    <col min="5" max="5" width="110.85546875" style="17" customWidth="1"/>
    <col min="6" max="8" width="15" style="17" customWidth="1"/>
    <col min="9" max="16384" width="9.140625" style="17"/>
  </cols>
  <sheetData>
    <row r="1" spans="1:8" ht="52.9" customHeight="1" x14ac:dyDescent="0.2">
      <c r="A1" s="27" t="s">
        <v>0</v>
      </c>
      <c r="B1" s="27"/>
      <c r="C1" s="27"/>
      <c r="D1" s="27"/>
      <c r="E1" s="27"/>
      <c r="F1" s="27"/>
      <c r="G1" s="27"/>
      <c r="H1" s="27"/>
    </row>
    <row r="3" spans="1:8" ht="22.5" customHeight="1" x14ac:dyDescent="0.2">
      <c r="A3" s="26" t="s">
        <v>114</v>
      </c>
      <c r="B3" s="26"/>
      <c r="C3" s="26"/>
      <c r="D3" s="26"/>
      <c r="E3" s="26"/>
      <c r="F3" s="26"/>
      <c r="G3" s="26"/>
      <c r="H3" s="26"/>
    </row>
    <row r="4" spans="1:8" ht="12.75" customHeight="1" x14ac:dyDescent="0.2">
      <c r="H4" s="13" t="s">
        <v>102</v>
      </c>
    </row>
    <row r="5" spans="1:8" ht="26.25" customHeight="1" x14ac:dyDescent="0.2">
      <c r="A5" s="16" t="s">
        <v>115</v>
      </c>
      <c r="B5" s="33" t="s">
        <v>100</v>
      </c>
      <c r="C5" s="34"/>
      <c r="D5" s="33" t="s">
        <v>99</v>
      </c>
      <c r="E5" s="34"/>
      <c r="F5" s="15" t="s">
        <v>4</v>
      </c>
      <c r="G5" s="15" t="s">
        <v>116</v>
      </c>
      <c r="H5" s="14" t="s">
        <v>118</v>
      </c>
    </row>
    <row r="6" spans="1:8" ht="12.75" customHeight="1" x14ac:dyDescent="0.2">
      <c r="A6" s="28" t="s">
        <v>5</v>
      </c>
      <c r="B6" s="28"/>
      <c r="C6" s="28"/>
      <c r="D6" s="28"/>
      <c r="E6" s="28"/>
      <c r="F6" s="1">
        <v>7917845582</v>
      </c>
      <c r="G6" s="1">
        <v>6951052802.2399998</v>
      </c>
      <c r="H6" s="2">
        <v>6504001297.6800003</v>
      </c>
    </row>
    <row r="7" spans="1:8" ht="12.75" customHeight="1" outlineLevel="1" x14ac:dyDescent="0.2">
      <c r="A7" s="22"/>
      <c r="B7" s="22" t="s">
        <v>78</v>
      </c>
      <c r="C7" s="28" t="str">
        <f>VLOOKUP(B7,[1]PROGRAMA!$A$3:$D$10,2,FALSE)</f>
        <v>PROGRAMA DE GESTÃO E MANUTENÇÃO DO PODER LEGISLATIVO</v>
      </c>
      <c r="D7" s="28"/>
      <c r="E7" s="28"/>
      <c r="F7" s="1">
        <v>7686265728</v>
      </c>
      <c r="G7" s="1">
        <v>6814527912.1300001</v>
      </c>
      <c r="H7" s="2">
        <v>6367476407.5699997</v>
      </c>
    </row>
    <row r="8" spans="1:8" ht="12.75" customHeight="1" outlineLevel="2" x14ac:dyDescent="0.2">
      <c r="A8" s="28"/>
      <c r="B8" s="28"/>
      <c r="C8" s="28"/>
      <c r="D8" s="22" t="s">
        <v>98</v>
      </c>
      <c r="E8" s="22" t="str">
        <f>VLOOKUP(D8,[1]AÇÃO!$A$3:$B$21,2,FALSE)</f>
        <v>APOSENTADORIAS E PENSÕES - SERVIDORES CIVIS</v>
      </c>
      <c r="F8" s="6">
        <v>2095440000</v>
      </c>
      <c r="G8" s="6">
        <v>2002667782.71</v>
      </c>
      <c r="H8" s="5">
        <v>2002667782.71</v>
      </c>
    </row>
    <row r="9" spans="1:8" ht="12.75" customHeight="1" outlineLevel="2" x14ac:dyDescent="0.2">
      <c r="A9" s="28"/>
      <c r="B9" s="28"/>
      <c r="C9" s="28"/>
      <c r="D9" s="22" t="s">
        <v>97</v>
      </c>
      <c r="E9" s="22" t="str">
        <f>VLOOKUP(D9,[1]AÇÃO!$A$3:$B$21,2,FALSE)</f>
        <v>CONTRIBUIÇÃO DA UNIÃO, DE SUAS AUTARQUIAS E FUNDAÇÕES PARA O CUSTEIO DO REGIME DE PREVIDÊNCIA DOS SERVIDORES PÚBLICOS FEDERAIS</v>
      </c>
      <c r="F9" s="6">
        <v>210415544</v>
      </c>
      <c r="G9" s="6">
        <v>209125812.06999999</v>
      </c>
      <c r="H9" s="5">
        <v>209125812.06999999</v>
      </c>
    </row>
    <row r="10" spans="1:8" ht="12.75" customHeight="1" outlineLevel="2" x14ac:dyDescent="0.2">
      <c r="A10" s="28"/>
      <c r="B10" s="28"/>
      <c r="C10" s="28"/>
      <c r="D10" s="22" t="s">
        <v>96</v>
      </c>
      <c r="E10" s="22" t="str">
        <f>VLOOKUP(D10,[1]AÇÃO!$A$3:$B$21,2,FALSE)</f>
        <v>CONSTRUÇÃO DO CENTRO DE TECNOLOGIA DA CÂMARA DOS DEPUTADOS</v>
      </c>
      <c r="F10" s="6">
        <v>2994078</v>
      </c>
      <c r="G10" s="6"/>
      <c r="H10" s="5"/>
    </row>
    <row r="11" spans="1:8" ht="12.75" customHeight="1" outlineLevel="2" x14ac:dyDescent="0.2">
      <c r="A11" s="28"/>
      <c r="B11" s="28"/>
      <c r="C11" s="28"/>
      <c r="D11" s="22" t="s">
        <v>95</v>
      </c>
      <c r="E11" s="22" t="str">
        <f>VLOOKUP(D11,[1]AÇÃO!$A$3:$B$21,2,FALSE)</f>
        <v>REFORMA DOS IMÓVEIS FUNCIONAIS DESTINADOS À MORADIA DOS DEPUTADOS FEDERAIS</v>
      </c>
      <c r="F11" s="6">
        <v>45909197</v>
      </c>
      <c r="G11" s="6">
        <v>45048682.969999999</v>
      </c>
      <c r="H11" s="5">
        <v>2920911.56</v>
      </c>
    </row>
    <row r="12" spans="1:8" ht="12.75" customHeight="1" outlineLevel="2" x14ac:dyDescent="0.2">
      <c r="A12" s="28"/>
      <c r="B12" s="28"/>
      <c r="C12" s="28"/>
      <c r="D12" s="22" t="s">
        <v>77</v>
      </c>
      <c r="E12" s="22" t="str">
        <f>VLOOKUP(D12,[1]AÇÃO!$A$3:$B$21,2,FALSE)</f>
        <v>ASSISTÊNCIA MÉDICA E ODONTOLÓGICA AOS SERVIDORES CIVIS, EMPREGADOS, MILITARES E SEUS DEPENDENTES</v>
      </c>
      <c r="F12" s="6">
        <v>291300000</v>
      </c>
      <c r="G12" s="6">
        <v>289574859.31999999</v>
      </c>
      <c r="H12" s="5">
        <v>277785397.44999999</v>
      </c>
    </row>
    <row r="13" spans="1:8" ht="12.75" customHeight="1" outlineLevel="2" x14ac:dyDescent="0.2">
      <c r="A13" s="28"/>
      <c r="B13" s="28"/>
      <c r="C13" s="28"/>
      <c r="D13" s="22" t="s">
        <v>94</v>
      </c>
      <c r="E13" s="22" t="str">
        <f>VLOOKUP(D13,[1]AÇÃO!$A$3:$B$21,2,FALSE)</f>
        <v>ATIVOS CIVIS DA UNIÃO</v>
      </c>
      <c r="F13" s="6">
        <v>3667963817</v>
      </c>
      <c r="G13" s="6">
        <v>3141159136.73</v>
      </c>
      <c r="H13" s="5">
        <v>2927544336.1900001</v>
      </c>
    </row>
    <row r="14" spans="1:8" ht="12.75" customHeight="1" outlineLevel="2" x14ac:dyDescent="0.2">
      <c r="A14" s="28"/>
      <c r="B14" s="28"/>
      <c r="C14" s="28"/>
      <c r="D14" s="22" t="s">
        <v>93</v>
      </c>
      <c r="E14" s="22" t="str">
        <f>VLOOKUP(D14,[1]AÇÃO!$A$3:$B$21,2,FALSE)</f>
        <v>BENEFÍCIOS OBRIGATÓRIOS AOS SERVIDORES CIVIS, EMPREGADOS, MILITARES E SEUS DEPENDENTES</v>
      </c>
      <c r="F14" s="6">
        <v>309946000</v>
      </c>
      <c r="G14" s="6">
        <v>270895437.42000002</v>
      </c>
      <c r="H14" s="5">
        <v>270895437.42000002</v>
      </c>
    </row>
    <row r="15" spans="1:8" ht="12.75" customHeight="1" outlineLevel="2" x14ac:dyDescent="0.2">
      <c r="A15" s="28"/>
      <c r="B15" s="28"/>
      <c r="C15" s="28"/>
      <c r="D15" s="22" t="s">
        <v>92</v>
      </c>
      <c r="E15" s="22" t="str">
        <f>VLOOKUP(D15,[1]AÇÃO!$A$3:$B$21,2,FALSE)</f>
        <v>AJUDA DE CUSTO PARA MORADIA OU AUXÍLIO-MORADIA A AGENTES PÚBLICOS</v>
      </c>
      <c r="F15" s="6">
        <v>9133934</v>
      </c>
      <c r="G15" s="6">
        <v>9113793.2799999993</v>
      </c>
      <c r="H15" s="5">
        <v>7211933.9100000001</v>
      </c>
    </row>
    <row r="16" spans="1:8" ht="12.75" customHeight="1" outlineLevel="2" x14ac:dyDescent="0.2">
      <c r="A16" s="28"/>
      <c r="B16" s="28"/>
      <c r="C16" s="28"/>
      <c r="D16" s="22" t="s">
        <v>91</v>
      </c>
      <c r="E16" s="22" t="str">
        <f>VLOOKUP(D16,[1]AÇÃO!$A$3:$B$21,2,FALSE)</f>
        <v>PUBLICIDADE INSTITUCIONAL E DE UTILIDADE PÚBLICA</v>
      </c>
      <c r="F16" s="6">
        <v>7984208</v>
      </c>
      <c r="G16" s="6"/>
      <c r="H16" s="5"/>
    </row>
    <row r="17" spans="1:8" ht="12.75" customHeight="1" outlineLevel="2" x14ac:dyDescent="0.2">
      <c r="A17" s="28"/>
      <c r="B17" s="28"/>
      <c r="C17" s="28"/>
      <c r="D17" s="22" t="s">
        <v>76</v>
      </c>
      <c r="E17" s="22" t="str">
        <f>VLOOKUP(D17,[1]AÇÃO!$A$3:$B$21,2,FALSE)</f>
        <v>PROCESSO LEGISLATIVO, FISCALIZAÇÃO E REPRESENTAÇÃO POLÍTICA</v>
      </c>
      <c r="F17" s="6">
        <v>1045178950</v>
      </c>
      <c r="G17" s="6">
        <v>846942407.63</v>
      </c>
      <c r="H17" s="5">
        <v>669324796.25999999</v>
      </c>
    </row>
    <row r="18" spans="1:8" ht="12.75" customHeight="1" outlineLevel="1" x14ac:dyDescent="0.2">
      <c r="A18" s="22"/>
      <c r="B18" s="22" t="s">
        <v>90</v>
      </c>
      <c r="C18" s="28" t="str">
        <f>VLOOKUP(B18,[1]PROGRAMA!$A$3:$D$10,2,FALSE)</f>
        <v>OPERAÇÕES ESPECIAIS: OUTROS ENCARGOS ESPECIAIS</v>
      </c>
      <c r="D18" s="28"/>
      <c r="E18" s="28"/>
      <c r="F18" s="1">
        <v>152795695</v>
      </c>
      <c r="G18" s="1">
        <v>135408568.41</v>
      </c>
      <c r="H18" s="2">
        <v>135408568.41</v>
      </c>
    </row>
    <row r="19" spans="1:8" ht="12.75" customHeight="1" outlineLevel="2" x14ac:dyDescent="0.2">
      <c r="A19" s="28"/>
      <c r="B19" s="28"/>
      <c r="C19" s="28"/>
      <c r="D19" s="22" t="s">
        <v>89</v>
      </c>
      <c r="E19" s="22" t="str">
        <f>VLOOKUP(D19,[1]AÇÃO!$A$3:$B$21,2,FALSE)</f>
        <v>BENEFÍCIO ESPECIAL  - LEI N. 12.618, DE 2012</v>
      </c>
      <c r="F19" s="6">
        <v>35000000</v>
      </c>
      <c r="G19" s="6">
        <v>24464800.969999999</v>
      </c>
      <c r="H19" s="5">
        <v>24464800.969999999</v>
      </c>
    </row>
    <row r="20" spans="1:8" ht="12.75" customHeight="1" outlineLevel="2" x14ac:dyDescent="0.2">
      <c r="A20" s="28"/>
      <c r="B20" s="28"/>
      <c r="C20" s="28"/>
      <c r="D20" s="22" t="s">
        <v>88</v>
      </c>
      <c r="E20" s="22" t="str">
        <f>VLOOKUP(D20,[1]AÇÃO!$A$3:$B$21,2,FALSE)</f>
        <v>DEMAIS APOSENTADORIAS E COMPLEMENTAÇÕES</v>
      </c>
      <c r="F20" s="6">
        <v>117640000</v>
      </c>
      <c r="G20" s="6">
        <v>110875991.44</v>
      </c>
      <c r="H20" s="5">
        <v>110875991.44</v>
      </c>
    </row>
    <row r="21" spans="1:8" ht="12.75" customHeight="1" outlineLevel="2" x14ac:dyDescent="0.2">
      <c r="A21" s="28"/>
      <c r="B21" s="28"/>
      <c r="C21" s="28"/>
      <c r="D21" s="22" t="s">
        <v>87</v>
      </c>
      <c r="E21" s="22" t="str">
        <f>VLOOKUP(D21,[1]AÇÃO!$A$3:$B$21,2,FALSE)</f>
        <v>COMPENSAÇÃO FINANCEIRA ENTRE ENTIDADES DE PREVIDÊNCIA FEDERAL, ESTADUAL E MUNICIPAL</v>
      </c>
      <c r="F21" s="6">
        <v>85695</v>
      </c>
      <c r="G21" s="6"/>
      <c r="H21" s="5"/>
    </row>
    <row r="22" spans="1:8" ht="12.75" customHeight="1" outlineLevel="2" x14ac:dyDescent="0.2">
      <c r="A22" s="28"/>
      <c r="B22" s="28"/>
      <c r="C22" s="28"/>
      <c r="D22" s="22" t="s">
        <v>86</v>
      </c>
      <c r="E22" s="22" t="str">
        <f>VLOOKUP(D22,[1]AÇÃO!$A$3:$B$21,2,FALSE)</f>
        <v>BENEFÍCIOS DE LEGISLAÇÃO ESPECIAL</v>
      </c>
      <c r="F22" s="6">
        <v>70000</v>
      </c>
      <c r="G22" s="6">
        <v>67776</v>
      </c>
      <c r="H22" s="5">
        <v>67776</v>
      </c>
    </row>
    <row r="23" spans="1:8" ht="12.75" customHeight="1" outlineLevel="1" x14ac:dyDescent="0.2">
      <c r="A23" s="22"/>
      <c r="B23" s="22" t="s">
        <v>85</v>
      </c>
      <c r="C23" s="28" t="str">
        <f>VLOOKUP(B23,[1]PROGRAMA!$A$3:$D$10,2,FALSE)</f>
        <v>OPERAÇÕES ESPECIAIS: GESTÃO DA PARTICIPAÇÃO EM ORGANISMOS E ENTIDADES INTERNACIONAIS</v>
      </c>
      <c r="D23" s="28"/>
      <c r="E23" s="28"/>
      <c r="F23" s="1">
        <v>1851093</v>
      </c>
      <c r="G23" s="1">
        <v>1116321.7</v>
      </c>
      <c r="H23" s="2">
        <v>1116321.7</v>
      </c>
    </row>
    <row r="24" spans="1:8" ht="12.75" customHeight="1" outlineLevel="2" x14ac:dyDescent="0.2">
      <c r="A24" s="28"/>
      <c r="B24" s="28"/>
      <c r="C24" s="28"/>
      <c r="D24" s="22" t="s">
        <v>84</v>
      </c>
      <c r="E24" s="22" t="str">
        <f>VLOOKUP(D24,[1]AÇÃO!$A$3:$B$21,2,FALSE)</f>
        <v>CONTRIBUIÇÕES REGULARES A ENTIDADES OU ORGANISMOS NACIONAIS SEM EXIGÊNCIA DE PROGRAMAÇÃO ESPECÍFICA</v>
      </c>
      <c r="F24" s="6">
        <v>32111</v>
      </c>
      <c r="G24" s="6">
        <v>14000</v>
      </c>
      <c r="H24" s="5">
        <v>14000</v>
      </c>
    </row>
    <row r="25" spans="1:8" ht="12.75" customHeight="1" outlineLevel="2" x14ac:dyDescent="0.2">
      <c r="A25" s="28"/>
      <c r="B25" s="28"/>
      <c r="C25" s="28"/>
      <c r="D25" s="22" t="s">
        <v>83</v>
      </c>
      <c r="E25" s="22" t="str">
        <f>VLOOKUP(D25,[1]AÇÃO!$A$3:$B$21,2,FALSE)</f>
        <v>CONTRIBUIÇÕES REGULARES A ORGANISMOS DE DIREITO INTERNACIONAL PÚBLICO SEM EXIGÊNCIA DE PROGRAMAÇÃO ESPECÍFICA</v>
      </c>
      <c r="F25" s="6">
        <v>1810000</v>
      </c>
      <c r="G25" s="6">
        <v>1096839.9099999999</v>
      </c>
      <c r="H25" s="5">
        <v>1096839.9099999999</v>
      </c>
    </row>
    <row r="26" spans="1:8" ht="12.75" customHeight="1" outlineLevel="2" x14ac:dyDescent="0.2">
      <c r="A26" s="28"/>
      <c r="B26" s="28"/>
      <c r="C26" s="28"/>
      <c r="D26" s="22" t="s">
        <v>82</v>
      </c>
      <c r="E26" s="22" t="str">
        <f>VLOOKUP(D26,[1]AÇÃO!$A$3:$B$21,2,FALSE)</f>
        <v>CONTRIBUIÇÕES REGULARES A ORGANISMOS INTERNACIONAIS DE DIREITO PRIVADO SEM EXIGÊNCIA DE PROGRAMAÇÃO ESPECÍFICA</v>
      </c>
      <c r="F26" s="6">
        <v>8982</v>
      </c>
      <c r="G26" s="6">
        <v>5481.79</v>
      </c>
      <c r="H26" s="5">
        <v>5481.79</v>
      </c>
    </row>
    <row r="27" spans="1:8" ht="12.75" customHeight="1" outlineLevel="1" x14ac:dyDescent="0.2">
      <c r="A27" s="22"/>
      <c r="B27" s="22" t="s">
        <v>81</v>
      </c>
      <c r="C27" s="28" t="str">
        <f>VLOOKUP(B27,[1]PROGRAMA!$A$3:$D$10,2,FALSE)</f>
        <v>RESERVA DE CONTINGÊNCIA</v>
      </c>
      <c r="D27" s="28"/>
      <c r="E27" s="28"/>
      <c r="F27" s="1">
        <v>76933066</v>
      </c>
      <c r="G27" s="1"/>
      <c r="H27" s="2"/>
    </row>
    <row r="28" spans="1:8" ht="12.75" customHeight="1" outlineLevel="2" x14ac:dyDescent="0.2">
      <c r="A28" s="28"/>
      <c r="B28" s="28"/>
      <c r="C28" s="28"/>
      <c r="D28" s="22" t="s">
        <v>80</v>
      </c>
      <c r="E28" s="22" t="str">
        <f>VLOOKUP(D28,[1]AÇÃO!$A$3:$B$21,2,FALSE)</f>
        <v>RESERVA DE CONTINGÊNCIA - FINANCEIRA</v>
      </c>
      <c r="F28" s="6">
        <v>0</v>
      </c>
      <c r="G28" s="6"/>
      <c r="H28" s="5"/>
    </row>
    <row r="29" spans="1:8" ht="12.75" customHeight="1" outlineLevel="2" x14ac:dyDescent="0.2">
      <c r="A29" s="28"/>
      <c r="B29" s="28"/>
      <c r="C29" s="28"/>
      <c r="D29" s="22" t="s">
        <v>79</v>
      </c>
      <c r="E29" s="22" t="str">
        <f>VLOOKUP(D29,[1]AÇÃO!$A$3:$B$21,2,FALSE)</f>
        <v>RESERVA DE CONTINGÊNCIA FISCAL - PRIMÁRIA</v>
      </c>
      <c r="F29" s="6">
        <v>76933066</v>
      </c>
      <c r="G29" s="6"/>
      <c r="H29" s="5"/>
    </row>
    <row r="30" spans="1:8" ht="12.75" customHeight="1" x14ac:dyDescent="0.2">
      <c r="A30" s="28" t="s">
        <v>20</v>
      </c>
      <c r="B30" s="28"/>
      <c r="C30" s="28"/>
      <c r="D30" s="28"/>
      <c r="E30" s="28"/>
      <c r="F30" s="1">
        <v>122599167</v>
      </c>
      <c r="G30" s="1">
        <v>10559428.52</v>
      </c>
      <c r="H30" s="2">
        <v>6538238.6600000001</v>
      </c>
    </row>
    <row r="31" spans="1:8" ht="12.75" customHeight="1" outlineLevel="1" x14ac:dyDescent="0.2">
      <c r="A31" s="22"/>
      <c r="B31" s="22" t="s">
        <v>78</v>
      </c>
      <c r="C31" s="28" t="str">
        <f>VLOOKUP(B31,[1]PROGRAMA!$A$3:$D$10,2,FALSE)</f>
        <v>PROGRAMA DE GESTÃO E MANUTENÇÃO DO PODER LEGISLATIVO</v>
      </c>
      <c r="D31" s="28"/>
      <c r="E31" s="28"/>
      <c r="F31" s="1">
        <v>122599167</v>
      </c>
      <c r="G31" s="1">
        <v>10559428.52</v>
      </c>
      <c r="H31" s="2">
        <v>6538238.6600000001</v>
      </c>
    </row>
    <row r="32" spans="1:8" ht="12.75" customHeight="1" outlineLevel="2" x14ac:dyDescent="0.2">
      <c r="A32" s="28"/>
      <c r="B32" s="28"/>
      <c r="C32" s="28"/>
      <c r="D32" s="22" t="s">
        <v>77</v>
      </c>
      <c r="E32" s="22" t="str">
        <f>VLOOKUP(D32,[1]AÇÃO!$A$3:$B$21,2,FALSE)</f>
        <v>ASSISTÊNCIA MÉDICA E ODONTOLÓGICA AOS SERVIDORES CIVIS, EMPREGADOS, MILITARES E SEUS DEPENDENTES</v>
      </c>
      <c r="F32" s="6">
        <v>8500000</v>
      </c>
      <c r="G32" s="6">
        <v>8490644.3599999994</v>
      </c>
      <c r="H32" s="5">
        <v>4583151.91</v>
      </c>
    </row>
    <row r="33" spans="1:8" ht="12.75" customHeight="1" outlineLevel="2" x14ac:dyDescent="0.2">
      <c r="A33" s="28"/>
      <c r="B33" s="28"/>
      <c r="C33" s="28"/>
      <c r="D33" s="22" t="s">
        <v>76</v>
      </c>
      <c r="E33" s="22" t="str">
        <f>VLOOKUP(D33,[1]AÇÃO!$A$3:$B$21,2,FALSE)</f>
        <v>PROCESSO LEGISLATIVO, FISCALIZAÇÃO E REPRESENTAÇÃO POLÍTICA</v>
      </c>
      <c r="F33" s="6">
        <v>114099167</v>
      </c>
      <c r="G33" s="6">
        <v>2068784.16</v>
      </c>
      <c r="H33" s="5">
        <v>1955086.75</v>
      </c>
    </row>
    <row r="34" spans="1:8" ht="12.75" customHeight="1" x14ac:dyDescent="0.2">
      <c r="A34" s="25" t="s">
        <v>10</v>
      </c>
      <c r="B34" s="25"/>
      <c r="C34" s="25"/>
      <c r="D34" s="25"/>
      <c r="E34" s="25"/>
      <c r="F34" s="1">
        <v>8040444749</v>
      </c>
      <c r="G34" s="1">
        <v>6961612230.7600002</v>
      </c>
      <c r="H34" s="2">
        <v>6510539536.3400002</v>
      </c>
    </row>
    <row r="35" spans="1:8" ht="12.75" customHeight="1" x14ac:dyDescent="0.2">
      <c r="A35" s="20" t="s">
        <v>107</v>
      </c>
      <c r="B35" s="19"/>
      <c r="C35" s="19"/>
      <c r="D35" s="19"/>
      <c r="H35" s="18" t="s">
        <v>119</v>
      </c>
    </row>
  </sheetData>
  <mergeCells count="33">
    <mergeCell ref="C31:E31"/>
    <mergeCell ref="A32:C32"/>
    <mergeCell ref="A33:C33"/>
    <mergeCell ref="A34:E34"/>
    <mergeCell ref="A3:H3"/>
    <mergeCell ref="A25:C25"/>
    <mergeCell ref="A26:C26"/>
    <mergeCell ref="C27:E27"/>
    <mergeCell ref="A28:C28"/>
    <mergeCell ref="A29:C29"/>
    <mergeCell ref="A30:E30"/>
    <mergeCell ref="A19:C19"/>
    <mergeCell ref="A20:C20"/>
    <mergeCell ref="A21:C21"/>
    <mergeCell ref="A22:C22"/>
    <mergeCell ref="C23:E23"/>
    <mergeCell ref="A24:C24"/>
    <mergeCell ref="A13:C13"/>
    <mergeCell ref="A14:C14"/>
    <mergeCell ref="A15:C15"/>
    <mergeCell ref="A16:C16"/>
    <mergeCell ref="A17:C17"/>
    <mergeCell ref="C18:E18"/>
    <mergeCell ref="C7:E7"/>
    <mergeCell ref="A8:C8"/>
    <mergeCell ref="A9:C9"/>
    <mergeCell ref="A10:C10"/>
    <mergeCell ref="A11:C11"/>
    <mergeCell ref="A12:C12"/>
    <mergeCell ref="A1:H1"/>
    <mergeCell ref="B5:C5"/>
    <mergeCell ref="D5:E5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Dezembro Categoria</vt:lpstr>
      <vt:lpstr>Dezembro Função</vt:lpstr>
      <vt:lpstr>Dezembro Modalidade</vt:lpstr>
      <vt:lpstr>Dezembro Programa</vt:lpstr>
      <vt:lpstr>'Dezembro Categoria'!Area_de_impressao</vt:lpstr>
      <vt:lpstr>'Dezembro Função'!Area_de_impressao</vt:lpstr>
      <vt:lpstr>'Dezembro Modalidade'!Area_de_impressao</vt:lpstr>
      <vt:lpstr>'Dezembro Programa'!Area_de_impressao</vt:lpstr>
      <vt:lpstr>'Dezembro Modalidade'!Titulos_de_impressao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Brito Gomes de Souza</dc:creator>
  <cp:lastModifiedBy>Vitor Brito Gomes de Souza</cp:lastModifiedBy>
  <cp:lastPrinted>2025-01-15T15:36:55Z</cp:lastPrinted>
  <dcterms:created xsi:type="dcterms:W3CDTF">2024-12-12T15:38:33Z</dcterms:created>
  <dcterms:modified xsi:type="dcterms:W3CDTF">2025-01-15T15:37:51Z</dcterms:modified>
</cp:coreProperties>
</file>