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zembro Categoria" sheetId="10" r:id="rId1"/>
    <sheet name="dezembro Função" sheetId="11" r:id="rId2"/>
    <sheet name="dezembro modalidade" sheetId="12" r:id="rId3"/>
    <sheet name="dezembro Programa" sheetId="13" r:id="rId4"/>
  </sheets>
  <externalReferences>
    <externalReference r:id="rId5"/>
  </externalReferences>
  <definedNames>
    <definedName name="_xlnm.Print_Area" localSheetId="0">'dezembro Categoria'!$A$1:$H$49</definedName>
    <definedName name="_xlnm.Print_Area" localSheetId="1">'dezembro Função'!$A$1:$G$40</definedName>
    <definedName name="_xlnm.Print_Area" localSheetId="2">'dezembro modalidade'!$A$1:$E$105</definedName>
    <definedName name="_xlnm.Print_Area" localSheetId="3">'dezembro Programa'!$A$1:$H$34</definedName>
    <definedName name="_xlnm.Print_Titles" localSheetId="2">'dezembro modalidade'!$1:$5</definedName>
  </definedNames>
  <calcPr calcId="145621"/>
</workbook>
</file>

<file path=xl/calcChain.xml><?xml version="1.0" encoding="utf-8"?>
<calcChain xmlns="http://schemas.openxmlformats.org/spreadsheetml/2006/main">
  <c r="E32" i="13" l="1"/>
  <c r="E31" i="13"/>
  <c r="E28" i="13"/>
  <c r="E27" i="13"/>
  <c r="E25" i="13"/>
  <c r="E24" i="13"/>
  <c r="E22" i="13"/>
  <c r="E21" i="13"/>
  <c r="E20" i="13"/>
  <c r="E18" i="13"/>
  <c r="E17" i="13"/>
  <c r="E16" i="13"/>
  <c r="E15" i="13"/>
  <c r="E14" i="13"/>
  <c r="E13" i="13"/>
  <c r="E12" i="13"/>
  <c r="E11" i="13"/>
  <c r="E10" i="13"/>
  <c r="E9" i="13"/>
  <c r="E8" i="13"/>
  <c r="C30" i="13"/>
  <c r="C26" i="13"/>
  <c r="C23" i="13"/>
  <c r="C19" i="13"/>
  <c r="C7" i="13"/>
</calcChain>
</file>

<file path=xl/sharedStrings.xml><?xml version="1.0" encoding="utf-8"?>
<sst xmlns="http://schemas.openxmlformats.org/spreadsheetml/2006/main" count="250" uniqueCount="125">
  <si>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</si>
  <si>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</si>
  <si>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</si>
  <si>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</si>
  <si>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</si>
  <si>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</si>
  <si>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</si>
  <si>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</si>
  <si>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</si>
  <si>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</si>
  <si>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</si>
  <si>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</si>
  <si>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</si>
  <si>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</si>
  <si>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</si>
  <si>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</si>
  <si>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REC.LIVRES SEG.SOCIAL</t>
  </si>
  <si>
    <t>BENEFICIOS RPPS UNIAO</t>
  </si>
  <si>
    <t>DESPESAS DE CAPITAL</t>
  </si>
  <si>
    <t>INVESTIMENTOS</t>
  </si>
  <si>
    <t>FUNDO ROTATIVO DA CAMARA DOS DEPUTADOS</t>
  </si>
  <si>
    <t>REC.PROP.LIV.UO-FRCD</t>
  </si>
  <si>
    <t>RECURSOS PROPRIOS LIVRES DA UO</t>
  </si>
  <si>
    <t>REMUNERACAO DE DEPOSITOS BANCARIOS</t>
  </si>
  <si>
    <t>REC.PROP.UO APLIC.EXCL.EM DESP.DE CAPITAL</t>
  </si>
  <si>
    <t>REC.PROP.UO EXCL.DESP.CAP.-FRCD</t>
  </si>
  <si>
    <t>ORCAMENTO DE SEGURIDADE SOCIAL</t>
  </si>
  <si>
    <t>PROTECAO E BENEFICIOS AO TRABALHADOR</t>
  </si>
  <si>
    <t>ORCAMENTO FISCAL</t>
  </si>
  <si>
    <t>ACAO LEGISLATIVA</t>
  </si>
  <si>
    <t>LEGISLATIVA</t>
  </si>
  <si>
    <t>RESERVA DE CONTINGENCIA</t>
  </si>
  <si>
    <t>PREVIDENCIA ESPECIAL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</si>
  <si>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</si>
  <si>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</si>
  <si>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</si>
  <si>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</si>
  <si>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</si>
  <si>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</si>
  <si>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</si>
  <si>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</si>
  <si>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</si>
  <si>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</si>
  <si>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EQUIPAMENTOS E MATERIAL PERMANENTE</t>
  </si>
  <si>
    <t>OBRAS E INSTALACOES</t>
  </si>
  <si>
    <t>MATERIAL DE CONSUMO</t>
  </si>
  <si>
    <t>PREGAO</t>
  </si>
  <si>
    <t>OBRIG.TRIBUT.E CONTRIB-OP.INTRA-ORCAMENTARIAS</t>
  </si>
  <si>
    <t>INDENIZACOES E RESTITUICOES</t>
  </si>
  <si>
    <t>DESPESAS DE EXERCICIOS ANTERIORES</t>
  </si>
  <si>
    <t>OUTROS SERVICOS DE TERCEIROS - PESSOA FISICA</t>
  </si>
  <si>
    <t>NAO SE APLICA</t>
  </si>
  <si>
    <t>SERVICOS DE TECNOLOGIA DA INFORMACAO E COMUNICACAO - PJ</t>
  </si>
  <si>
    <t>INEXIGIBILIDADE</t>
  </si>
  <si>
    <t>OUTROS SERVICOS DE TERCEIROS - PESSOA JURIDICA</t>
  </si>
  <si>
    <t>DISPENSA DE LICITACAO</t>
  </si>
  <si>
    <t>CREDENCIAMENTO</t>
  </si>
  <si>
    <t>OUTROS SERVICOS DE TERCEIROS- PESSOA JURIDICA</t>
  </si>
  <si>
    <t>LOCACAO DE MAO-DE-OBRA</t>
  </si>
  <si>
    <t>PASSAGENS E DESPESAS COM LOCOMOCAO</t>
  </si>
  <si>
    <t>MATERIAL, BEM OU SERVICO P/ DISTRIB. GRATUITA</t>
  </si>
  <si>
    <t>SUPRIMENTO DE FUNDOS</t>
  </si>
  <si>
    <t>OBRIGACOES TRIBUTARIAS E CONTRIBUTIVAS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</si>
  <si>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</si>
  <si>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</si>
  <si>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</si>
  <si>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</si>
  <si>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</si>
  <si>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</si>
  <si>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</si>
  <si>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</si>
  <si>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</si>
  <si>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</si>
  <si>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</si>
  <si>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</si>
  <si>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</si>
  <si>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</si>
  <si>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</si>
  <si>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PREMIACOES CULT., ART., CIENT., DESP. E OUTR.</t>
  </si>
  <si>
    <t>CONCORRENCIA</t>
  </si>
  <si>
    <t>TOMADA DE PRECO</t>
  </si>
  <si>
    <t>CONVITE</t>
  </si>
  <si>
    <t>4061</t>
  </si>
  <si>
    <t>2004</t>
  </si>
  <si>
    <t>0034</t>
  </si>
  <si>
    <t>0Z01</t>
  </si>
  <si>
    <t>0Z00</t>
  </si>
  <si>
    <t>0999</t>
  </si>
  <si>
    <t>00PW</t>
  </si>
  <si>
    <t>00OQ</t>
  </si>
  <si>
    <t>0910</t>
  </si>
  <si>
    <t>0536</t>
  </si>
  <si>
    <t>0531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</si>
  <si>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</si>
  <si>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</si>
  <si>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</si>
  <si>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</si>
  <si>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</si>
  <si>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</si>
  <si>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</si>
  <si>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</si>
  <si>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</si>
  <si>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0397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</si>
  <si>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</si>
  <si>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</si>
  <si>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</si>
  <si>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</si>
  <si>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</si>
  <si>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</si>
  <si>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>Fonte SOF</t>
  </si>
  <si>
    <t xml:space="preserve">DESPESAS EMPENHADAS  </t>
  </si>
  <si>
    <t xml:space="preserve">DESPESAS PAGAS  </t>
  </si>
  <si>
    <t>Fonte: SIAFI2023</t>
  </si>
  <si>
    <t>Execução Orçamentária - Função e Subfunção</t>
  </si>
  <si>
    <t xml:space="preserve">DESPESAS PAGAS 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</si>
  <si>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</si>
  <si>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</si>
  <si>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</si>
  <si>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</si>
  <si>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>UO Responsável</t>
  </si>
  <si>
    <t xml:space="preserve">DESPESAS EMPENHADAS </t>
  </si>
  <si>
    <t>DESPESAS PAGAS</t>
  </si>
  <si>
    <t>Execução Orçamentária - Programa e Ação</t>
  </si>
  <si>
    <t>Atualizado até dezembro</t>
  </si>
  <si>
    <t>OUTROS SERVICOS DE TERCEIROS-PESSOA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</si>
</sst>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0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color rgb="FF000000"/>
      <name val="Tahoma"/>
      <family val="2"/>
    </font>
    <font>
      <sz val="8"/>
      <color rgb="FF25396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0" fillId="0" borderId="7" xfId="0" applyBorder="1" applyAlignment="1">
      <alignment vertical="top"/>
    </xf>
    <xf numFmtId="0" fontId="6" fillId="0" borderId="7" xfId="0" applyFont="1" applyBorder="1" applyAlignment="1">
      <alignment vertical="top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4" fillId="0" borderId="0" xfId="1"/>
    <xf numFmtId="0" fontId="6" fillId="0" borderId="0" xfId="0" applyFont="1" applyAlignment="1">
      <alignment horizontal="right"/>
    </xf>
    <xf numFmtId="0" fontId="7" fillId="2" borderId="6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left" vertical="center" wrapText="1"/>
    </xf>
    <xf numFmtId="0" fontId="0" fillId="0" borderId="0" xfId="0"/>
    <xf numFmtId="0" fontId="6" fillId="0" borderId="7" xfId="1" applyFont="1" applyBorder="1" applyAlignment="1">
      <alignment horizontal="right" vertical="top"/>
    </xf>
    <xf numFmtId="0" fontId="6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0" borderId="0" xfId="1" applyFont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9" fillId="4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 wrapText="1"/>
    </xf>
    <xf numFmtId="164" fontId="6" fillId="4" borderId="3" xfId="0" applyNumberFormat="1" applyFont="1" applyFill="1" applyBorder="1" applyAlignment="1">
      <alignment horizontal="right" vertical="center"/>
    </xf>
    <xf numFmtId="164" fontId="6" fillId="4" borderId="5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09HB</v>
          </cell>
          <cell r="B5" t="str">
            <v>CONTRIBUIÇÃO DA UNIÃO, DE SUAS AUTARQUIAS E FUNDAÇÕES PARA O CUSTEIO DO REGIME DE PREVIDÊNCIA DOS SERVIDORES PÚBLICOS FEDERAIS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20TP</v>
          </cell>
          <cell r="B7" t="str">
            <v>ATIVOS CIVIS DA UNIÃO</v>
          </cell>
        </row>
        <row r="8">
          <cell r="A8" t="str">
            <v>212B</v>
          </cell>
          <cell r="B8" t="str">
            <v>BENEFÍCIOS OBRIGATÓRIOS AOS SERVIDORES CIVIS, EMPREGADOS, MILITARES E SEUS DEPENDENTES</v>
          </cell>
        </row>
        <row r="9">
          <cell r="A9" t="str">
            <v>216H</v>
          </cell>
          <cell r="B9" t="str">
            <v>AJUDA DE CUSTO PARA MORADIA OU AUXÍLIO-MORADIA A AGENTES PÚBLICOS</v>
          </cell>
        </row>
        <row r="10">
          <cell r="A10" t="str">
            <v>4061</v>
          </cell>
          <cell r="B10" t="str">
            <v>PROCESSO LEGISLATIVO, FISCALIZAÇÃO E REPRESENTAÇÃO POLÍTICA</v>
          </cell>
        </row>
        <row r="11">
          <cell r="A11" t="str">
            <v>00S6</v>
          </cell>
          <cell r="B11" t="str">
            <v>BENEFÍCIO ESPECIAL E DEMAIS COMPLEMENTAÇÕES DE APOSENTADORIA</v>
          </cell>
        </row>
        <row r="12">
          <cell r="A12" t="str">
            <v>0531</v>
          </cell>
          <cell r="B12" t="str">
            <v>COMPENSAÇÃO FINANCEIRA ENTRE ENTIDADES DE PREVIDÊNCIA FEDERAL, ESTADUAL E MUNICIPAL</v>
          </cell>
        </row>
        <row r="13">
          <cell r="A13" t="str">
            <v>0536</v>
          </cell>
          <cell r="B13" t="str">
            <v>BENEFÍCIOS E PENSÕES INDENIZATÓRIAS DECORRENTES DE LEGISLAÇÃO ESPECIAL E/OU DECISÕES JUDICIAIS</v>
          </cell>
        </row>
        <row r="14">
          <cell r="A14" t="str">
            <v>00OQ</v>
          </cell>
          <cell r="B14" t="str">
            <v>CONTRIBUIÇÕES A ORGANISMOS INTERNACIONAIS SEM EXIGÊNCIA DE PROGRAMAÇÃO ESPECÍFICA</v>
          </cell>
        </row>
        <row r="15">
          <cell r="A15" t="str">
            <v>00PW</v>
          </cell>
          <cell r="B15" t="str">
            <v>CONTRIBUIÇÕES A ENTIDADES NACIONAIS SEM EXIGÊNCIA DE PROGRAMAÇÃO ESPECÍFICA</v>
          </cell>
        </row>
        <row r="16">
          <cell r="A16" t="str">
            <v>219I</v>
          </cell>
          <cell r="B16" t="str">
            <v>PUBLICIDADE INSTITUCIONAL E DE UTILIDADE PÚBLICA</v>
          </cell>
        </row>
        <row r="17">
          <cell r="A17" t="str">
            <v>10S2</v>
          </cell>
          <cell r="B17" t="str">
            <v>CONSTRUÇÃO DO CENTRO DE TECNOLOGIA DA CÂMARA DOS DEPUTADOS</v>
          </cell>
        </row>
        <row r="18">
          <cell r="A18" t="str">
            <v>12F2</v>
          </cell>
          <cell r="B18" t="str">
            <v>REFORMA DOS IMÓVEIS FUNCIONAIS DESTINADOS À MORADIA DOS DEPUTADOS FEDERAIS</v>
          </cell>
        </row>
        <row r="19">
          <cell r="A19" t="str">
            <v>0Z00</v>
          </cell>
          <cell r="B19" t="str">
            <v>RESERVA DE CONTINGÊNCIA - FINANCEIRA</v>
          </cell>
        </row>
        <row r="20">
          <cell r="A20" t="str">
            <v>0Z01</v>
          </cell>
          <cell r="B20" t="str">
            <v>RESERVA DE CONTINGÊNCIA FISCAL - PRIMÁRIA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  <row r="7">
          <cell r="A7"/>
          <cell r="B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topLeftCell="A13" workbookViewId="0">
      <selection activeCell="J29" sqref="J29"/>
    </sheetView>
  </sheetViews>
  <sheetFormatPr defaultRowHeight="12.75" x14ac:dyDescent="0.2"/>
  <cols>
    <col min="1" max="1" width="36.85546875" customWidth="1"/>
    <col min="2" max="2" width="18.7109375" customWidth="1"/>
    <col min="3" max="3" width="25.28515625" customWidth="1"/>
    <col min="4" max="4" width="48.85546875" customWidth="1"/>
    <col min="5" max="5" width="36.140625" customWidth="1"/>
    <col min="6" max="8" width="15.28515625" customWidth="1"/>
  </cols>
  <sheetData>
    <row r="1" spans="1:8" ht="38.2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</row>
    <row r="2" spans="1:8" x14ac:dyDescent="0.2">
      <c r="A2" s="18"/>
      <c r="B2" s="18"/>
      <c r="C2" s="18"/>
      <c r="D2" s="18"/>
      <c r="E2" s="18"/>
      <c r="F2" s="18"/>
      <c r="G2" s="18"/>
      <c r="H2" s="18"/>
    </row>
    <row r="3" spans="1:8" ht="22.5" x14ac:dyDescent="0.2">
      <c r="A3" s="41" t="s">
        <v>106</v>
      </c>
      <c r="B3" s="41"/>
      <c r="C3" s="41"/>
      <c r="D3" s="41"/>
      <c r="E3" s="41"/>
      <c r="F3" s="41"/>
      <c r="G3" s="41"/>
      <c r="H3" s="41"/>
    </row>
    <row r="4" spans="1:8" x14ac:dyDescent="0.2">
      <c r="A4" s="18"/>
      <c r="B4" s="18"/>
      <c r="C4" s="18"/>
      <c r="D4" s="18"/>
      <c r="E4" s="18"/>
      <c r="F4" s="18"/>
      <c r="G4" s="18"/>
      <c r="H4" s="14" t="s">
        <v>107</v>
      </c>
    </row>
    <row r="5" spans="1:8" ht="22.5" x14ac:dyDescent="0.2">
      <c r="A5" s="25" t="s">
        <v>108</v>
      </c>
      <c r="B5" s="25" t="s">
        <v>1</v>
      </c>
      <c r="C5" s="25" t="s">
        <v>2</v>
      </c>
      <c r="D5" s="25" t="s">
        <v>3</v>
      </c>
      <c r="E5" s="25" t="s">
        <v>109</v>
      </c>
      <c r="F5" s="25" t="s">
        <v>4</v>
      </c>
      <c r="G5" s="25" t="s">
        <v>110</v>
      </c>
      <c r="H5" s="25" t="s">
        <v>111</v>
      </c>
    </row>
    <row r="6" spans="1:8" ht="12.75" customHeight="1" x14ac:dyDescent="0.2">
      <c r="A6" s="35" t="s">
        <v>5</v>
      </c>
      <c r="B6" s="36"/>
      <c r="C6" s="36"/>
      <c r="D6" s="36"/>
      <c r="E6" s="37"/>
      <c r="F6" s="1">
        <v>7706351400</v>
      </c>
      <c r="G6" s="1">
        <v>6450350196.5799999</v>
      </c>
      <c r="H6" s="2">
        <v>6099780336.7299995</v>
      </c>
    </row>
    <row r="7" spans="1:8" ht="12.75" customHeight="1" x14ac:dyDescent="0.2">
      <c r="A7" s="22"/>
      <c r="B7" s="35" t="s">
        <v>6</v>
      </c>
      <c r="C7" s="36"/>
      <c r="D7" s="36"/>
      <c r="E7" s="37"/>
      <c r="F7" s="1">
        <v>7529724116</v>
      </c>
      <c r="G7" s="1">
        <v>6392468090.6800003</v>
      </c>
      <c r="H7" s="2">
        <v>6063037336.8500004</v>
      </c>
    </row>
    <row r="8" spans="1:8" ht="12.75" customHeight="1" x14ac:dyDescent="0.2">
      <c r="A8" s="35"/>
      <c r="B8" s="37"/>
      <c r="C8" s="35" t="s">
        <v>7</v>
      </c>
      <c r="D8" s="36"/>
      <c r="E8" s="37"/>
      <c r="F8" s="1">
        <v>1524213142</v>
      </c>
      <c r="G8" s="1">
        <v>1321873413.02</v>
      </c>
      <c r="H8" s="2">
        <v>1154258208.97</v>
      </c>
    </row>
    <row r="9" spans="1:8" ht="12.75" customHeight="1" x14ac:dyDescent="0.2">
      <c r="A9" s="35"/>
      <c r="B9" s="36"/>
      <c r="C9" s="37"/>
      <c r="D9" s="35" t="s">
        <v>8</v>
      </c>
      <c r="E9" s="37"/>
      <c r="F9" s="1">
        <v>225123</v>
      </c>
      <c r="G9" s="1"/>
      <c r="H9" s="2"/>
    </row>
    <row r="10" spans="1:8" ht="12.75" customHeight="1" x14ac:dyDescent="0.2">
      <c r="A10" s="35"/>
      <c r="B10" s="36"/>
      <c r="C10" s="36"/>
      <c r="D10" s="37"/>
      <c r="E10" s="22" t="s">
        <v>9</v>
      </c>
      <c r="F10" s="3">
        <v>225123</v>
      </c>
      <c r="G10" s="3"/>
      <c r="H10" s="4"/>
    </row>
    <row r="11" spans="1:8" ht="12.75" customHeight="1" x14ac:dyDescent="0.2">
      <c r="A11" s="35"/>
      <c r="B11" s="36"/>
      <c r="C11" s="37"/>
      <c r="D11" s="35" t="s">
        <v>11</v>
      </c>
      <c r="E11" s="37"/>
      <c r="F11" s="1">
        <v>29000</v>
      </c>
      <c r="G11" s="1">
        <v>14000</v>
      </c>
      <c r="H11" s="2">
        <v>14000</v>
      </c>
    </row>
    <row r="12" spans="1:8" ht="12.75" customHeight="1" x14ac:dyDescent="0.2">
      <c r="A12" s="35"/>
      <c r="B12" s="36"/>
      <c r="C12" s="36"/>
      <c r="D12" s="37"/>
      <c r="E12" s="22" t="s">
        <v>9</v>
      </c>
      <c r="F12" s="3">
        <v>29000</v>
      </c>
      <c r="G12" s="3">
        <v>14000</v>
      </c>
      <c r="H12" s="4">
        <v>14000</v>
      </c>
    </row>
    <row r="13" spans="1:8" ht="12.75" customHeight="1" x14ac:dyDescent="0.2">
      <c r="A13" s="35"/>
      <c r="B13" s="36"/>
      <c r="C13" s="37"/>
      <c r="D13" s="35" t="s">
        <v>12</v>
      </c>
      <c r="E13" s="37"/>
      <c r="F13" s="1">
        <v>1862744.6</v>
      </c>
      <c r="G13" s="1">
        <v>1153099.8</v>
      </c>
      <c r="H13" s="2">
        <v>1153099.8</v>
      </c>
    </row>
    <row r="14" spans="1:8" ht="12.75" customHeight="1" x14ac:dyDescent="0.2">
      <c r="A14" s="35"/>
      <c r="B14" s="36"/>
      <c r="C14" s="36"/>
      <c r="D14" s="37"/>
      <c r="E14" s="22" t="s">
        <v>9</v>
      </c>
      <c r="F14" s="3">
        <v>1862744.6</v>
      </c>
      <c r="G14" s="3">
        <v>1153099.8</v>
      </c>
      <c r="H14" s="4">
        <v>1153099.8</v>
      </c>
    </row>
    <row r="15" spans="1:8" ht="12.75" customHeight="1" x14ac:dyDescent="0.2">
      <c r="A15" s="35"/>
      <c r="B15" s="36"/>
      <c r="C15" s="37"/>
      <c r="D15" s="35" t="s">
        <v>13</v>
      </c>
      <c r="E15" s="37"/>
      <c r="F15" s="1">
        <v>1521674217.95</v>
      </c>
      <c r="G15" s="1">
        <v>1320312190.95</v>
      </c>
      <c r="H15" s="2">
        <v>1152712780.5699999</v>
      </c>
    </row>
    <row r="16" spans="1:8" ht="12.75" customHeight="1" x14ac:dyDescent="0.2">
      <c r="A16" s="35"/>
      <c r="B16" s="36"/>
      <c r="C16" s="36"/>
      <c r="D16" s="37"/>
      <c r="E16" s="22" t="s">
        <v>9</v>
      </c>
      <c r="F16" s="3">
        <v>1521674217.95</v>
      </c>
      <c r="G16" s="3">
        <v>1320312190.95</v>
      </c>
      <c r="H16" s="4">
        <v>1152712780.5699999</v>
      </c>
    </row>
    <row r="17" spans="1:8" ht="12.75" customHeight="1" x14ac:dyDescent="0.2">
      <c r="A17" s="35"/>
      <c r="B17" s="36"/>
      <c r="C17" s="37"/>
      <c r="D17" s="35" t="s">
        <v>14</v>
      </c>
      <c r="E17" s="37"/>
      <c r="F17" s="1">
        <v>422056.45</v>
      </c>
      <c r="G17" s="1">
        <v>394122.27</v>
      </c>
      <c r="H17" s="2">
        <v>378328.6</v>
      </c>
    </row>
    <row r="18" spans="1:8" ht="12.75" customHeight="1" x14ac:dyDescent="0.2">
      <c r="A18" s="35"/>
      <c r="B18" s="36"/>
      <c r="C18" s="36"/>
      <c r="D18" s="37"/>
      <c r="E18" s="22" t="s">
        <v>9</v>
      </c>
      <c r="F18" s="3">
        <v>422056.45</v>
      </c>
      <c r="G18" s="3">
        <v>394122.27</v>
      </c>
      <c r="H18" s="4">
        <v>378328.6</v>
      </c>
    </row>
    <row r="19" spans="1:8" ht="12.75" customHeight="1" x14ac:dyDescent="0.2">
      <c r="A19" s="35"/>
      <c r="B19" s="37"/>
      <c r="C19" s="35" t="s">
        <v>15</v>
      </c>
      <c r="D19" s="36"/>
      <c r="E19" s="37"/>
      <c r="F19" s="1">
        <v>6005510974</v>
      </c>
      <c r="G19" s="1">
        <v>5070594677.6599998</v>
      </c>
      <c r="H19" s="2">
        <v>4908779127.8800001</v>
      </c>
    </row>
    <row r="20" spans="1:8" ht="12.75" customHeight="1" x14ac:dyDescent="0.2">
      <c r="A20" s="35"/>
      <c r="B20" s="36"/>
      <c r="C20" s="37"/>
      <c r="D20" s="35" t="s">
        <v>13</v>
      </c>
      <c r="E20" s="37"/>
      <c r="F20" s="1">
        <v>5431075624</v>
      </c>
      <c r="G20" s="1">
        <v>4619220439.4200001</v>
      </c>
      <c r="H20" s="2">
        <v>4496353160.4200001</v>
      </c>
    </row>
    <row r="21" spans="1:8" ht="12.75" customHeight="1" x14ac:dyDescent="0.2">
      <c r="A21" s="35"/>
      <c r="B21" s="36"/>
      <c r="C21" s="36"/>
      <c r="D21" s="37"/>
      <c r="E21" s="22" t="s">
        <v>9</v>
      </c>
      <c r="F21" s="3">
        <v>3375684449</v>
      </c>
      <c r="G21" s="3">
        <v>2736081067.29</v>
      </c>
      <c r="H21" s="4">
        <v>2613213788.29</v>
      </c>
    </row>
    <row r="22" spans="1:8" ht="12.75" customHeight="1" x14ac:dyDescent="0.2">
      <c r="A22" s="35"/>
      <c r="B22" s="36"/>
      <c r="C22" s="36"/>
      <c r="D22" s="37"/>
      <c r="E22" s="22" t="s">
        <v>16</v>
      </c>
      <c r="F22" s="3">
        <v>1487605841</v>
      </c>
      <c r="G22" s="3">
        <v>1315354038.1300001</v>
      </c>
      <c r="H22" s="4">
        <v>1315354038.1300001</v>
      </c>
    </row>
    <row r="23" spans="1:8" ht="12.75" customHeight="1" x14ac:dyDescent="0.2">
      <c r="A23" s="35"/>
      <c r="B23" s="36"/>
      <c r="C23" s="36"/>
      <c r="D23" s="37"/>
      <c r="E23" s="22" t="s">
        <v>17</v>
      </c>
      <c r="F23" s="3">
        <v>567785334</v>
      </c>
      <c r="G23" s="3">
        <v>567785334</v>
      </c>
      <c r="H23" s="4">
        <v>567785334</v>
      </c>
    </row>
    <row r="24" spans="1:8" ht="12.75" customHeight="1" x14ac:dyDescent="0.2">
      <c r="A24" s="35"/>
      <c r="B24" s="36"/>
      <c r="C24" s="37"/>
      <c r="D24" s="35" t="s">
        <v>14</v>
      </c>
      <c r="E24" s="37"/>
      <c r="F24" s="1">
        <v>574435350</v>
      </c>
      <c r="G24" s="1">
        <v>451374238.24000001</v>
      </c>
      <c r="H24" s="2">
        <v>412425967.45999998</v>
      </c>
    </row>
    <row r="25" spans="1:8" ht="12.75" customHeight="1" x14ac:dyDescent="0.2">
      <c r="A25" s="35"/>
      <c r="B25" s="36"/>
      <c r="C25" s="36"/>
      <c r="D25" s="37"/>
      <c r="E25" s="22" t="s">
        <v>9</v>
      </c>
      <c r="F25" s="3">
        <v>574435350</v>
      </c>
      <c r="G25" s="3">
        <v>451374238.24000001</v>
      </c>
      <c r="H25" s="4">
        <v>412425967.45999998</v>
      </c>
    </row>
    <row r="26" spans="1:8" ht="12.75" customHeight="1" x14ac:dyDescent="0.2">
      <c r="A26" s="22"/>
      <c r="B26" s="35" t="s">
        <v>18</v>
      </c>
      <c r="C26" s="36"/>
      <c r="D26" s="36"/>
      <c r="E26" s="37"/>
      <c r="F26" s="1">
        <v>176627284</v>
      </c>
      <c r="G26" s="1">
        <v>57882105.899999999</v>
      </c>
      <c r="H26" s="2">
        <v>36742999.880000003</v>
      </c>
    </row>
    <row r="27" spans="1:8" ht="12.75" customHeight="1" x14ac:dyDescent="0.2">
      <c r="A27" s="35"/>
      <c r="B27" s="37"/>
      <c r="C27" s="35" t="s">
        <v>19</v>
      </c>
      <c r="D27" s="36"/>
      <c r="E27" s="37"/>
      <c r="F27" s="1">
        <v>176627284</v>
      </c>
      <c r="G27" s="1">
        <v>57882105.899999999</v>
      </c>
      <c r="H27" s="2">
        <v>36742999.880000003</v>
      </c>
    </row>
    <row r="28" spans="1:8" ht="12.75" customHeight="1" x14ac:dyDescent="0.2">
      <c r="A28" s="35"/>
      <c r="B28" s="36"/>
      <c r="C28" s="37"/>
      <c r="D28" s="35" t="s">
        <v>13</v>
      </c>
      <c r="E28" s="37"/>
      <c r="F28" s="1">
        <v>176627284</v>
      </c>
      <c r="G28" s="1">
        <v>57882105.899999999</v>
      </c>
      <c r="H28" s="2">
        <v>36742999.880000003</v>
      </c>
    </row>
    <row r="29" spans="1:8" ht="12.75" customHeight="1" x14ac:dyDescent="0.2">
      <c r="A29" s="35"/>
      <c r="B29" s="36"/>
      <c r="C29" s="36"/>
      <c r="D29" s="37"/>
      <c r="E29" s="22" t="s">
        <v>9</v>
      </c>
      <c r="F29" s="3">
        <v>176627284</v>
      </c>
      <c r="G29" s="3">
        <v>57882105.899999999</v>
      </c>
      <c r="H29" s="4">
        <v>36742999.880000003</v>
      </c>
    </row>
    <row r="30" spans="1:8" ht="12.75" customHeight="1" x14ac:dyDescent="0.2">
      <c r="A30" s="35" t="s">
        <v>20</v>
      </c>
      <c r="B30" s="36"/>
      <c r="C30" s="36"/>
      <c r="D30" s="36"/>
      <c r="E30" s="37"/>
      <c r="F30" s="1">
        <v>70443148</v>
      </c>
      <c r="G30" s="1">
        <v>8858490.1799999997</v>
      </c>
      <c r="H30" s="2">
        <v>7374651.1100000003</v>
      </c>
    </row>
    <row r="31" spans="1:8" ht="12.75" customHeight="1" x14ac:dyDescent="0.2">
      <c r="A31" s="22"/>
      <c r="B31" s="35" t="s">
        <v>6</v>
      </c>
      <c r="C31" s="36"/>
      <c r="D31" s="36"/>
      <c r="E31" s="37"/>
      <c r="F31" s="1">
        <v>13000000</v>
      </c>
      <c r="G31" s="1">
        <v>8309301.0599999996</v>
      </c>
      <c r="H31" s="2">
        <v>6825461.9900000002</v>
      </c>
    </row>
    <row r="32" spans="1:8" ht="12.75" customHeight="1" x14ac:dyDescent="0.2">
      <c r="A32" s="35"/>
      <c r="B32" s="37"/>
      <c r="C32" s="35" t="s">
        <v>7</v>
      </c>
      <c r="D32" s="36"/>
      <c r="E32" s="37"/>
      <c r="F32" s="1">
        <v>13000000</v>
      </c>
      <c r="G32" s="1">
        <v>8309301.0599999996</v>
      </c>
      <c r="H32" s="2">
        <v>6825461.9900000002</v>
      </c>
    </row>
    <row r="33" spans="1:8" ht="12.75" customHeight="1" x14ac:dyDescent="0.2">
      <c r="A33" s="35"/>
      <c r="B33" s="36"/>
      <c r="C33" s="37"/>
      <c r="D33" s="35" t="s">
        <v>12</v>
      </c>
      <c r="E33" s="37"/>
      <c r="F33" s="1">
        <v>67634.880000000005</v>
      </c>
      <c r="G33" s="1">
        <v>33817.440000000002</v>
      </c>
      <c r="H33" s="2">
        <v>33817.440000000002</v>
      </c>
    </row>
    <row r="34" spans="1:8" ht="12.75" customHeight="1" x14ac:dyDescent="0.2">
      <c r="A34" s="35"/>
      <c r="B34" s="36"/>
      <c r="C34" s="36"/>
      <c r="D34" s="37"/>
      <c r="E34" s="22" t="s">
        <v>21</v>
      </c>
      <c r="F34" s="3">
        <v>67634.880000000005</v>
      </c>
      <c r="G34" s="3">
        <v>33817.440000000002</v>
      </c>
      <c r="H34" s="4">
        <v>33817.440000000002</v>
      </c>
    </row>
    <row r="35" spans="1:8" ht="12.75" customHeight="1" x14ac:dyDescent="0.2">
      <c r="A35" s="35"/>
      <c r="B35" s="36"/>
      <c r="C35" s="37"/>
      <c r="D35" s="35" t="s">
        <v>13</v>
      </c>
      <c r="E35" s="37"/>
      <c r="F35" s="1">
        <v>12932226.300000001</v>
      </c>
      <c r="G35" s="1">
        <v>8275344.7999999998</v>
      </c>
      <c r="H35" s="2">
        <v>6791505.7300000004</v>
      </c>
    </row>
    <row r="36" spans="1:8" ht="12.75" customHeight="1" x14ac:dyDescent="0.2">
      <c r="A36" s="35"/>
      <c r="B36" s="36"/>
      <c r="C36" s="36"/>
      <c r="D36" s="37"/>
      <c r="E36" s="22" t="s">
        <v>22</v>
      </c>
      <c r="F36" s="3">
        <v>3255010</v>
      </c>
      <c r="G36" s="3"/>
      <c r="H36" s="4"/>
    </row>
    <row r="37" spans="1:8" ht="12.75" customHeight="1" x14ac:dyDescent="0.2">
      <c r="A37" s="35"/>
      <c r="B37" s="36"/>
      <c r="C37" s="36"/>
      <c r="D37" s="37"/>
      <c r="E37" s="22" t="s">
        <v>21</v>
      </c>
      <c r="F37" s="3">
        <v>9677216.3000000007</v>
      </c>
      <c r="G37" s="3">
        <v>8275344.7999999998</v>
      </c>
      <c r="H37" s="4">
        <v>6791505.7300000004</v>
      </c>
    </row>
    <row r="38" spans="1:8" ht="12.75" customHeight="1" x14ac:dyDescent="0.2">
      <c r="A38" s="35"/>
      <c r="B38" s="36"/>
      <c r="C38" s="36"/>
      <c r="D38" s="37"/>
      <c r="E38" s="22" t="s">
        <v>23</v>
      </c>
      <c r="F38" s="3">
        <v>0</v>
      </c>
      <c r="G38" s="3">
        <v>0</v>
      </c>
      <c r="H38" s="4"/>
    </row>
    <row r="39" spans="1:8" ht="12.75" customHeight="1" x14ac:dyDescent="0.2">
      <c r="A39" s="35"/>
      <c r="B39" s="36"/>
      <c r="C39" s="37"/>
      <c r="D39" s="35" t="s">
        <v>14</v>
      </c>
      <c r="E39" s="37"/>
      <c r="F39" s="1">
        <v>138.82</v>
      </c>
      <c r="G39" s="1">
        <v>138.82</v>
      </c>
      <c r="H39" s="2">
        <v>138.82</v>
      </c>
    </row>
    <row r="40" spans="1:8" ht="12.75" customHeight="1" x14ac:dyDescent="0.2">
      <c r="A40" s="35"/>
      <c r="B40" s="36"/>
      <c r="C40" s="36"/>
      <c r="D40" s="37"/>
      <c r="E40" s="22" t="s">
        <v>21</v>
      </c>
      <c r="F40" s="3">
        <v>138.82</v>
      </c>
      <c r="G40" s="3">
        <v>138.82</v>
      </c>
      <c r="H40" s="4">
        <v>138.82</v>
      </c>
    </row>
    <row r="41" spans="1:8" ht="12.75" customHeight="1" x14ac:dyDescent="0.2">
      <c r="A41" s="22"/>
      <c r="B41" s="35" t="s">
        <v>18</v>
      </c>
      <c r="C41" s="36"/>
      <c r="D41" s="36"/>
      <c r="E41" s="37"/>
      <c r="F41" s="1">
        <v>57443148</v>
      </c>
      <c r="G41" s="1">
        <v>549189.12</v>
      </c>
      <c r="H41" s="2">
        <v>549189.12</v>
      </c>
    </row>
    <row r="42" spans="1:8" ht="12.75" customHeight="1" x14ac:dyDescent="0.2">
      <c r="A42" s="35"/>
      <c r="B42" s="37"/>
      <c r="C42" s="35" t="s">
        <v>19</v>
      </c>
      <c r="D42" s="36"/>
      <c r="E42" s="37"/>
      <c r="F42" s="1">
        <v>57443148</v>
      </c>
      <c r="G42" s="1">
        <v>549189.12</v>
      </c>
      <c r="H42" s="2">
        <v>549189.12</v>
      </c>
    </row>
    <row r="43" spans="1:8" ht="12.75" customHeight="1" x14ac:dyDescent="0.2">
      <c r="A43" s="35"/>
      <c r="B43" s="36"/>
      <c r="C43" s="37"/>
      <c r="D43" s="35" t="s">
        <v>13</v>
      </c>
      <c r="E43" s="37"/>
      <c r="F43" s="1">
        <v>57443148</v>
      </c>
      <c r="G43" s="1">
        <v>549189.12</v>
      </c>
      <c r="H43" s="2">
        <v>549189.12</v>
      </c>
    </row>
    <row r="44" spans="1:8" ht="12.75" customHeight="1" x14ac:dyDescent="0.2">
      <c r="A44" s="35"/>
      <c r="B44" s="36"/>
      <c r="C44" s="36"/>
      <c r="D44" s="37"/>
      <c r="E44" s="22" t="s">
        <v>22</v>
      </c>
      <c r="F44" s="3">
        <v>0</v>
      </c>
      <c r="G44" s="3"/>
      <c r="H44" s="4"/>
    </row>
    <row r="45" spans="1:8" ht="12.75" customHeight="1" x14ac:dyDescent="0.2">
      <c r="A45" s="35"/>
      <c r="B45" s="36"/>
      <c r="C45" s="36"/>
      <c r="D45" s="37"/>
      <c r="E45" s="22" t="s">
        <v>21</v>
      </c>
      <c r="F45" s="3">
        <v>57360579</v>
      </c>
      <c r="G45" s="3">
        <v>549189.12</v>
      </c>
      <c r="H45" s="4">
        <v>549189.12</v>
      </c>
    </row>
    <row r="46" spans="1:8" ht="12.75" customHeight="1" x14ac:dyDescent="0.2">
      <c r="A46" s="35"/>
      <c r="B46" s="36"/>
      <c r="C46" s="36"/>
      <c r="D46" s="37"/>
      <c r="E46" s="22" t="s">
        <v>24</v>
      </c>
      <c r="F46" s="3">
        <v>0</v>
      </c>
      <c r="G46" s="3"/>
      <c r="H46" s="4"/>
    </row>
    <row r="47" spans="1:8" ht="12.75" customHeight="1" x14ac:dyDescent="0.2">
      <c r="A47" s="35"/>
      <c r="B47" s="36"/>
      <c r="C47" s="36"/>
      <c r="D47" s="37"/>
      <c r="E47" s="22" t="s">
        <v>25</v>
      </c>
      <c r="F47" s="3">
        <v>82569</v>
      </c>
      <c r="G47" s="3"/>
      <c r="H47" s="4"/>
    </row>
    <row r="48" spans="1:8" ht="12.75" customHeight="1" x14ac:dyDescent="0.2">
      <c r="A48" s="38" t="s">
        <v>10</v>
      </c>
      <c r="B48" s="39"/>
      <c r="C48" s="39"/>
      <c r="D48" s="39"/>
      <c r="E48" s="40"/>
      <c r="F48" s="1">
        <v>7776794548</v>
      </c>
      <c r="G48" s="1">
        <v>6459208686.7600002</v>
      </c>
      <c r="H48" s="2">
        <v>6107154987.8400002</v>
      </c>
    </row>
    <row r="49" spans="1:8" s="18" customFormat="1" ht="12.75" customHeight="1" x14ac:dyDescent="0.2">
      <c r="A49" s="24" t="s">
        <v>112</v>
      </c>
      <c r="B49" s="24"/>
      <c r="C49" s="24"/>
      <c r="D49" s="24"/>
      <c r="E49" s="24"/>
      <c r="F49" s="24"/>
      <c r="G49" s="24"/>
      <c r="H49" s="7" t="s">
        <v>123</v>
      </c>
    </row>
  </sheetData>
  <mergeCells count="61">
    <mergeCell ref="A43:C43"/>
    <mergeCell ref="D43:E43"/>
    <mergeCell ref="A45:D45"/>
    <mergeCell ref="A46:D46"/>
    <mergeCell ref="A47:D47"/>
    <mergeCell ref="A48:E48"/>
    <mergeCell ref="D33:E33"/>
    <mergeCell ref="A35:C35"/>
    <mergeCell ref="D35:E35"/>
    <mergeCell ref="A36:D36"/>
    <mergeCell ref="A38:D38"/>
    <mergeCell ref="A39:C39"/>
    <mergeCell ref="D39:E39"/>
    <mergeCell ref="B26:E26"/>
    <mergeCell ref="A27:B27"/>
    <mergeCell ref="C27:E27"/>
    <mergeCell ref="A28:C28"/>
    <mergeCell ref="D28:E28"/>
    <mergeCell ref="A29:D29"/>
    <mergeCell ref="D13:E13"/>
    <mergeCell ref="A14:D14"/>
    <mergeCell ref="A15:C15"/>
    <mergeCell ref="D15:E15"/>
    <mergeCell ref="A16:D16"/>
    <mergeCell ref="A19:B19"/>
    <mergeCell ref="C19:E19"/>
    <mergeCell ref="A6:E6"/>
    <mergeCell ref="B7:E7"/>
    <mergeCell ref="A8:B8"/>
    <mergeCell ref="C8:E8"/>
    <mergeCell ref="A9:C9"/>
    <mergeCell ref="D9:E9"/>
    <mergeCell ref="A10:D10"/>
    <mergeCell ref="A44:D44"/>
    <mergeCell ref="A40:D40"/>
    <mergeCell ref="B41:E41"/>
    <mergeCell ref="A42:B42"/>
    <mergeCell ref="C42:E42"/>
    <mergeCell ref="A37:D37"/>
    <mergeCell ref="A34:D34"/>
    <mergeCell ref="B31:E31"/>
    <mergeCell ref="A32:B32"/>
    <mergeCell ref="C32:E32"/>
    <mergeCell ref="A33:C33"/>
    <mergeCell ref="A30:E30"/>
    <mergeCell ref="A23:D23"/>
    <mergeCell ref="A24:C24"/>
    <mergeCell ref="D24:E24"/>
    <mergeCell ref="A25:D25"/>
    <mergeCell ref="A18:D18"/>
    <mergeCell ref="A22:D22"/>
    <mergeCell ref="A20:C20"/>
    <mergeCell ref="D20:E20"/>
    <mergeCell ref="A21:D21"/>
    <mergeCell ref="A17:C17"/>
    <mergeCell ref="D17:E17"/>
    <mergeCell ref="A13:C13"/>
    <mergeCell ref="A11:C11"/>
    <mergeCell ref="D11:E11"/>
    <mergeCell ref="A12:D12"/>
    <mergeCell ref="A1:H1"/>
  </mergeCells>
  <pageMargins left="0.11811023622047245" right="0.11811023622047245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J29" sqref="J29"/>
    </sheetView>
  </sheetViews>
  <sheetFormatPr defaultRowHeight="12.75" x14ac:dyDescent="0.2"/>
  <cols>
    <col min="1" max="1" width="36.5703125" customWidth="1"/>
    <col min="2" max="2" width="21.5703125" customWidth="1"/>
    <col min="3" max="3" width="34.140625" customWidth="1"/>
    <col min="4" max="4" width="30.5703125" customWidth="1"/>
    <col min="5" max="7" width="17.5703125" customWidth="1"/>
  </cols>
  <sheetData>
    <row r="1" spans="1:7" s="18" customFormat="1" ht="35.25" customHeight="1" x14ac:dyDescent="0.2">
      <c r="A1" s="31" t="s">
        <v>0</v>
      </c>
      <c r="B1" s="31"/>
      <c r="C1" s="31"/>
      <c r="D1" s="31"/>
      <c r="E1" s="31"/>
      <c r="F1" s="31"/>
      <c r="G1" s="31"/>
    </row>
    <row r="2" spans="1:7" s="18" customFormat="1" x14ac:dyDescent="0.2">
      <c r="A2" s="8"/>
      <c r="B2" s="8"/>
      <c r="C2" s="8"/>
      <c r="D2" s="8"/>
      <c r="E2" s="8"/>
      <c r="F2" s="8"/>
      <c r="G2" s="8"/>
    </row>
    <row r="3" spans="1:7" s="18" customFormat="1" ht="22.5" x14ac:dyDescent="0.2">
      <c r="A3" s="27" t="s">
        <v>113</v>
      </c>
      <c r="B3" s="27"/>
      <c r="C3" s="27"/>
      <c r="D3" s="27"/>
      <c r="E3" s="27"/>
      <c r="F3" s="27"/>
      <c r="G3" s="27"/>
    </row>
    <row r="4" spans="1:7" s="18" customFormat="1" x14ac:dyDescent="0.2">
      <c r="G4" s="14" t="s">
        <v>107</v>
      </c>
    </row>
    <row r="5" spans="1:7" s="18" customFormat="1" ht="25.5" customHeight="1" x14ac:dyDescent="0.2">
      <c r="A5" s="25" t="s">
        <v>108</v>
      </c>
      <c r="B5" s="25" t="s">
        <v>42</v>
      </c>
      <c r="C5" s="25" t="s">
        <v>41</v>
      </c>
      <c r="D5" s="25" t="s">
        <v>40</v>
      </c>
      <c r="E5" s="25" t="s">
        <v>4</v>
      </c>
      <c r="F5" s="25" t="s">
        <v>110</v>
      </c>
      <c r="G5" s="25" t="s">
        <v>114</v>
      </c>
    </row>
    <row r="6" spans="1:7" ht="12.75" customHeight="1" x14ac:dyDescent="0.2">
      <c r="A6" s="29" t="s">
        <v>5</v>
      </c>
      <c r="B6" s="29"/>
      <c r="C6" s="29"/>
      <c r="D6" s="29"/>
      <c r="E6" s="1">
        <v>7706351400</v>
      </c>
      <c r="F6" s="1">
        <v>6450350196.5799999</v>
      </c>
      <c r="G6" s="2">
        <v>6099780336.7299995</v>
      </c>
    </row>
    <row r="7" spans="1:7" ht="12.75" customHeight="1" x14ac:dyDescent="0.2">
      <c r="A7" s="23"/>
      <c r="B7" s="29" t="s">
        <v>39</v>
      </c>
      <c r="C7" s="29"/>
      <c r="D7" s="29"/>
      <c r="E7" s="1">
        <v>30189123</v>
      </c>
      <c r="F7" s="1">
        <v>12504994.359999999</v>
      </c>
      <c r="G7" s="2">
        <v>12504994.359999999</v>
      </c>
    </row>
    <row r="8" spans="1:7" ht="12.75" customHeight="1" x14ac:dyDescent="0.2">
      <c r="A8" s="29"/>
      <c r="B8" s="29"/>
      <c r="C8" s="29" t="s">
        <v>38</v>
      </c>
      <c r="D8" s="29"/>
      <c r="E8" s="1">
        <v>225123</v>
      </c>
      <c r="F8" s="1"/>
      <c r="G8" s="2"/>
    </row>
    <row r="9" spans="1:7" ht="12.75" customHeight="1" x14ac:dyDescent="0.2">
      <c r="A9" s="29"/>
      <c r="B9" s="29"/>
      <c r="C9" s="29"/>
      <c r="D9" s="23" t="s">
        <v>26</v>
      </c>
      <c r="E9" s="6">
        <v>225123</v>
      </c>
      <c r="F9" s="6"/>
      <c r="G9" s="5"/>
    </row>
    <row r="10" spans="1:7" ht="12.75" customHeight="1" x14ac:dyDescent="0.2">
      <c r="A10" s="29"/>
      <c r="B10" s="29"/>
      <c r="C10" s="29" t="s">
        <v>35</v>
      </c>
      <c r="D10" s="29"/>
      <c r="E10" s="1">
        <v>29964000</v>
      </c>
      <c r="F10" s="1">
        <v>12504994.359999999</v>
      </c>
      <c r="G10" s="2">
        <v>12504994.359999999</v>
      </c>
    </row>
    <row r="11" spans="1:7" ht="12.75" customHeight="1" x14ac:dyDescent="0.2">
      <c r="A11" s="29"/>
      <c r="B11" s="29"/>
      <c r="C11" s="29"/>
      <c r="D11" s="23" t="s">
        <v>28</v>
      </c>
      <c r="E11" s="6">
        <v>29894000</v>
      </c>
      <c r="F11" s="6">
        <v>12441922.359999999</v>
      </c>
      <c r="G11" s="5">
        <v>12441922.359999999</v>
      </c>
    </row>
    <row r="12" spans="1:7" ht="12.75" customHeight="1" x14ac:dyDescent="0.2">
      <c r="A12" s="29"/>
      <c r="B12" s="29"/>
      <c r="C12" s="29"/>
      <c r="D12" s="23" t="s">
        <v>26</v>
      </c>
      <c r="E12" s="6">
        <v>70000</v>
      </c>
      <c r="F12" s="6">
        <v>63072</v>
      </c>
      <c r="G12" s="5">
        <v>63072</v>
      </c>
    </row>
    <row r="13" spans="1:7" ht="12.75" customHeight="1" x14ac:dyDescent="0.2">
      <c r="A13" s="23"/>
      <c r="B13" s="29" t="s">
        <v>30</v>
      </c>
      <c r="C13" s="29"/>
      <c r="D13" s="29"/>
      <c r="E13" s="1">
        <v>5232428637</v>
      </c>
      <c r="F13" s="1">
        <v>4446628062.3299999</v>
      </c>
      <c r="G13" s="2">
        <v>4096058202.48</v>
      </c>
    </row>
    <row r="14" spans="1:7" ht="12.75" customHeight="1" x14ac:dyDescent="0.2">
      <c r="A14" s="29"/>
      <c r="B14" s="29"/>
      <c r="C14" s="29" t="s">
        <v>29</v>
      </c>
      <c r="D14" s="29"/>
      <c r="E14" s="1">
        <v>1101914160</v>
      </c>
      <c r="F14" s="1">
        <v>862002671.78999996</v>
      </c>
      <c r="G14" s="2">
        <v>690448432.29999995</v>
      </c>
    </row>
    <row r="15" spans="1:7" ht="12.75" customHeight="1" x14ac:dyDescent="0.2">
      <c r="A15" s="29"/>
      <c r="B15" s="29"/>
      <c r="C15" s="29"/>
      <c r="D15" s="23" t="s">
        <v>28</v>
      </c>
      <c r="E15" s="6">
        <v>1101914160</v>
      </c>
      <c r="F15" s="6">
        <v>862002671.78999996</v>
      </c>
      <c r="G15" s="5">
        <v>690448432.29999995</v>
      </c>
    </row>
    <row r="16" spans="1:7" ht="12.75" customHeight="1" x14ac:dyDescent="0.2">
      <c r="A16" s="29"/>
      <c r="B16" s="29"/>
      <c r="C16" s="29" t="s">
        <v>37</v>
      </c>
      <c r="D16" s="29"/>
      <c r="E16" s="1">
        <v>3274343984</v>
      </c>
      <c r="F16" s="1">
        <v>2887267927.5599999</v>
      </c>
      <c r="G16" s="2">
        <v>2724756480.9499998</v>
      </c>
    </row>
    <row r="17" spans="1:7" ht="12.75" customHeight="1" x14ac:dyDescent="0.2">
      <c r="A17" s="29"/>
      <c r="B17" s="29"/>
      <c r="C17" s="29"/>
      <c r="D17" s="23" t="s">
        <v>28</v>
      </c>
      <c r="E17" s="6">
        <v>3274343984</v>
      </c>
      <c r="F17" s="6">
        <v>2887267927.5599999</v>
      </c>
      <c r="G17" s="5">
        <v>2724756480.9499998</v>
      </c>
    </row>
    <row r="18" spans="1:7" ht="12.75" customHeight="1" x14ac:dyDescent="0.2">
      <c r="A18" s="29"/>
      <c r="B18" s="29"/>
      <c r="C18" s="29" t="s">
        <v>36</v>
      </c>
      <c r="D18" s="29"/>
      <c r="E18" s="1">
        <v>5000000</v>
      </c>
      <c r="F18" s="1"/>
      <c r="G18" s="2"/>
    </row>
    <row r="19" spans="1:7" ht="12.75" customHeight="1" x14ac:dyDescent="0.2">
      <c r="A19" s="29"/>
      <c r="B19" s="29"/>
      <c r="C19" s="29"/>
      <c r="D19" s="23" t="s">
        <v>28</v>
      </c>
      <c r="E19" s="6">
        <v>5000000</v>
      </c>
      <c r="F19" s="6"/>
      <c r="G19" s="5"/>
    </row>
    <row r="20" spans="1:7" ht="12.75" customHeight="1" x14ac:dyDescent="0.2">
      <c r="A20" s="29"/>
      <c r="B20" s="29"/>
      <c r="C20" s="29" t="s">
        <v>27</v>
      </c>
      <c r="D20" s="29"/>
      <c r="E20" s="1">
        <v>557485143</v>
      </c>
      <c r="F20" s="1">
        <v>508228683.62</v>
      </c>
      <c r="G20" s="2">
        <v>491724509.87</v>
      </c>
    </row>
    <row r="21" spans="1:7" ht="12.75" customHeight="1" x14ac:dyDescent="0.2">
      <c r="A21" s="29"/>
      <c r="B21" s="29"/>
      <c r="C21" s="29"/>
      <c r="D21" s="23" t="s">
        <v>28</v>
      </c>
      <c r="E21" s="6">
        <v>292600000</v>
      </c>
      <c r="F21" s="6">
        <v>245787419.52000001</v>
      </c>
      <c r="G21" s="5">
        <v>245711047.47</v>
      </c>
    </row>
    <row r="22" spans="1:7" ht="12.75" customHeight="1" x14ac:dyDescent="0.2">
      <c r="A22" s="29"/>
      <c r="B22" s="29"/>
      <c r="C22" s="29"/>
      <c r="D22" s="23" t="s">
        <v>26</v>
      </c>
      <c r="E22" s="6">
        <v>264885143</v>
      </c>
      <c r="F22" s="6">
        <v>262441264.09999999</v>
      </c>
      <c r="G22" s="5">
        <v>246013462.40000001</v>
      </c>
    </row>
    <row r="23" spans="1:7" ht="12.75" customHeight="1" x14ac:dyDescent="0.2">
      <c r="A23" s="29"/>
      <c r="B23" s="29"/>
      <c r="C23" s="29" t="s">
        <v>35</v>
      </c>
      <c r="D23" s="29"/>
      <c r="E23" s="1">
        <v>293685350</v>
      </c>
      <c r="F23" s="1">
        <v>189128779.36000001</v>
      </c>
      <c r="G23" s="2">
        <v>189128779.36000001</v>
      </c>
    </row>
    <row r="24" spans="1:7" ht="12.75" customHeight="1" x14ac:dyDescent="0.2">
      <c r="A24" s="29"/>
      <c r="B24" s="29"/>
      <c r="C24" s="29"/>
      <c r="D24" s="23" t="s">
        <v>28</v>
      </c>
      <c r="E24" s="6">
        <v>293685350</v>
      </c>
      <c r="F24" s="6">
        <v>189128779.36000001</v>
      </c>
      <c r="G24" s="5">
        <v>189128779.36000001</v>
      </c>
    </row>
    <row r="25" spans="1:7" ht="12.75" customHeight="1" x14ac:dyDescent="0.2">
      <c r="A25" s="23"/>
      <c r="B25" s="29" t="s">
        <v>34</v>
      </c>
      <c r="C25" s="29"/>
      <c r="D25" s="29"/>
      <c r="E25" s="1">
        <v>2065651564</v>
      </c>
      <c r="F25" s="1">
        <v>1991217139.8900001</v>
      </c>
      <c r="G25" s="2">
        <v>1991217139.8900001</v>
      </c>
    </row>
    <row r="26" spans="1:7" ht="12.75" customHeight="1" x14ac:dyDescent="0.2">
      <c r="A26" s="29"/>
      <c r="B26" s="29"/>
      <c r="C26" s="29" t="s">
        <v>33</v>
      </c>
      <c r="D26" s="29"/>
      <c r="E26" s="1">
        <v>1955991175</v>
      </c>
      <c r="F26" s="1">
        <v>1883139372.1300001</v>
      </c>
      <c r="G26" s="2">
        <v>1883139372.1300001</v>
      </c>
    </row>
    <row r="27" spans="1:7" ht="12.75" customHeight="1" x14ac:dyDescent="0.2">
      <c r="A27" s="29"/>
      <c r="B27" s="29"/>
      <c r="C27" s="29"/>
      <c r="D27" s="23" t="s">
        <v>26</v>
      </c>
      <c r="E27" s="6">
        <v>1955991175</v>
      </c>
      <c r="F27" s="6">
        <v>1883139372.1300001</v>
      </c>
      <c r="G27" s="5">
        <v>1883139372.1300001</v>
      </c>
    </row>
    <row r="28" spans="1:7" ht="12.75" customHeight="1" x14ac:dyDescent="0.2">
      <c r="A28" s="29"/>
      <c r="B28" s="29"/>
      <c r="C28" s="29" t="s">
        <v>32</v>
      </c>
      <c r="D28" s="29"/>
      <c r="E28" s="1">
        <v>109660389</v>
      </c>
      <c r="F28" s="1">
        <v>108077767.76000001</v>
      </c>
      <c r="G28" s="2">
        <v>108077767.76000001</v>
      </c>
    </row>
    <row r="29" spans="1:7" ht="12.75" customHeight="1" x14ac:dyDescent="0.2">
      <c r="A29" s="29"/>
      <c r="B29" s="29"/>
      <c r="C29" s="29"/>
      <c r="D29" s="23" t="s">
        <v>26</v>
      </c>
      <c r="E29" s="6">
        <v>109660389</v>
      </c>
      <c r="F29" s="6">
        <v>108077767.76000001</v>
      </c>
      <c r="G29" s="5">
        <v>108077767.76000001</v>
      </c>
    </row>
    <row r="30" spans="1:7" ht="12.75" customHeight="1" x14ac:dyDescent="0.2">
      <c r="A30" s="23"/>
      <c r="B30" s="29" t="s">
        <v>31</v>
      </c>
      <c r="C30" s="29"/>
      <c r="D30" s="29"/>
      <c r="E30" s="1">
        <v>378082076</v>
      </c>
      <c r="F30" s="1"/>
      <c r="G30" s="2"/>
    </row>
    <row r="31" spans="1:7" ht="12.75" customHeight="1" x14ac:dyDescent="0.2">
      <c r="A31" s="29"/>
      <c r="B31" s="29"/>
      <c r="C31" s="29" t="s">
        <v>31</v>
      </c>
      <c r="D31" s="29"/>
      <c r="E31" s="1">
        <v>378082076</v>
      </c>
      <c r="F31" s="1"/>
      <c r="G31" s="2"/>
    </row>
    <row r="32" spans="1:7" ht="12.75" customHeight="1" x14ac:dyDescent="0.2">
      <c r="A32" s="29"/>
      <c r="B32" s="29"/>
      <c r="C32" s="29"/>
      <c r="D32" s="23" t="s">
        <v>28</v>
      </c>
      <c r="E32" s="6">
        <v>378082076</v>
      </c>
      <c r="F32" s="6"/>
      <c r="G32" s="5"/>
    </row>
    <row r="33" spans="1:7" ht="12.75" customHeight="1" x14ac:dyDescent="0.2">
      <c r="A33" s="29" t="s">
        <v>20</v>
      </c>
      <c r="B33" s="29"/>
      <c r="C33" s="29"/>
      <c r="D33" s="29"/>
      <c r="E33" s="1">
        <v>70443148</v>
      </c>
      <c r="F33" s="1">
        <v>8858490.1799999997</v>
      </c>
      <c r="G33" s="2">
        <v>7374651.1100000003</v>
      </c>
    </row>
    <row r="34" spans="1:7" ht="12.75" customHeight="1" x14ac:dyDescent="0.2">
      <c r="A34" s="23"/>
      <c r="B34" s="29" t="s">
        <v>30</v>
      </c>
      <c r="C34" s="29"/>
      <c r="D34" s="29"/>
      <c r="E34" s="1">
        <v>70443148</v>
      </c>
      <c r="F34" s="1">
        <v>8858490.1799999997</v>
      </c>
      <c r="G34" s="2">
        <v>7374651.1100000003</v>
      </c>
    </row>
    <row r="35" spans="1:7" ht="12.75" customHeight="1" x14ac:dyDescent="0.2">
      <c r="A35" s="29"/>
      <c r="B35" s="29"/>
      <c r="C35" s="29" t="s">
        <v>29</v>
      </c>
      <c r="D35" s="29"/>
      <c r="E35" s="1">
        <v>62443148</v>
      </c>
      <c r="F35" s="1">
        <v>858719.43</v>
      </c>
      <c r="G35" s="2">
        <v>838026.37</v>
      </c>
    </row>
    <row r="36" spans="1:7" ht="12.75" customHeight="1" x14ac:dyDescent="0.2">
      <c r="A36" s="29"/>
      <c r="B36" s="29"/>
      <c r="C36" s="29"/>
      <c r="D36" s="23" t="s">
        <v>28</v>
      </c>
      <c r="E36" s="6">
        <v>62443148</v>
      </c>
      <c r="F36" s="6">
        <v>858719.43</v>
      </c>
      <c r="G36" s="5">
        <v>838026.37</v>
      </c>
    </row>
    <row r="37" spans="1:7" ht="12.75" customHeight="1" x14ac:dyDescent="0.2">
      <c r="A37" s="29"/>
      <c r="B37" s="29"/>
      <c r="C37" s="29" t="s">
        <v>27</v>
      </c>
      <c r="D37" s="29"/>
      <c r="E37" s="1">
        <v>8000000</v>
      </c>
      <c r="F37" s="1">
        <v>7999770.75</v>
      </c>
      <c r="G37" s="2">
        <v>6536624.7400000002</v>
      </c>
    </row>
    <row r="38" spans="1:7" ht="12.75" customHeight="1" x14ac:dyDescent="0.2">
      <c r="A38" s="29"/>
      <c r="B38" s="29"/>
      <c r="C38" s="29"/>
      <c r="D38" s="23" t="s">
        <v>26</v>
      </c>
      <c r="E38" s="6">
        <v>8000000</v>
      </c>
      <c r="F38" s="6">
        <v>7999770.75</v>
      </c>
      <c r="G38" s="5">
        <v>6536624.7400000002</v>
      </c>
    </row>
    <row r="39" spans="1:7" ht="12.75" customHeight="1" x14ac:dyDescent="0.2">
      <c r="A39" s="26" t="s">
        <v>10</v>
      </c>
      <c r="B39" s="26"/>
      <c r="C39" s="26"/>
      <c r="D39" s="26"/>
      <c r="E39" s="1">
        <v>7776794548</v>
      </c>
      <c r="F39" s="1">
        <v>6459208686.7600002</v>
      </c>
      <c r="G39" s="2">
        <v>6107154987.8400002</v>
      </c>
    </row>
    <row r="40" spans="1:7" ht="12.75" customHeight="1" x14ac:dyDescent="0.2">
      <c r="A40" s="10" t="s">
        <v>112</v>
      </c>
      <c r="B40" s="9"/>
      <c r="C40" s="9"/>
      <c r="D40" s="9"/>
      <c r="E40" s="9"/>
      <c r="F40" s="30" t="s">
        <v>123</v>
      </c>
      <c r="G40" s="30"/>
    </row>
  </sheetData>
  <mergeCells count="49">
    <mergeCell ref="A37:B37"/>
    <mergeCell ref="C37:D37"/>
    <mergeCell ref="A38:C38"/>
    <mergeCell ref="A39:D39"/>
    <mergeCell ref="A3:G3"/>
    <mergeCell ref="F40:G40"/>
    <mergeCell ref="A32:C32"/>
    <mergeCell ref="A33:D33"/>
    <mergeCell ref="B34:D34"/>
    <mergeCell ref="A35:B35"/>
    <mergeCell ref="C35:D35"/>
    <mergeCell ref="A36:C36"/>
    <mergeCell ref="A27:C27"/>
    <mergeCell ref="A28:B28"/>
    <mergeCell ref="C28:D28"/>
    <mergeCell ref="A29:C29"/>
    <mergeCell ref="B30:D30"/>
    <mergeCell ref="A31:B31"/>
    <mergeCell ref="C31:D31"/>
    <mergeCell ref="A22:C22"/>
    <mergeCell ref="A23:B23"/>
    <mergeCell ref="C23:D23"/>
    <mergeCell ref="A24:C24"/>
    <mergeCell ref="B25:D25"/>
    <mergeCell ref="A26:B26"/>
    <mergeCell ref="C26:D26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ageMargins left="0.11811023622047245" right="0.11811023622047245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showGridLines="0" tabSelected="1" topLeftCell="A70" workbookViewId="0">
      <selection activeCell="J29" sqref="J29"/>
    </sheetView>
  </sheetViews>
  <sheetFormatPr defaultRowHeight="12.75" x14ac:dyDescent="0.2"/>
  <cols>
    <col min="1" max="1" width="36.5703125" customWidth="1"/>
    <col min="2" max="2" width="20" customWidth="1"/>
    <col min="3" max="3" width="53.5703125" customWidth="1"/>
    <col min="4" max="5" width="16.42578125" customWidth="1"/>
  </cols>
  <sheetData>
    <row r="1" spans="1:5" ht="39.75" customHeight="1" x14ac:dyDescent="0.2">
      <c r="A1" s="31" t="s">
        <v>0</v>
      </c>
      <c r="B1" s="31"/>
      <c r="C1" s="31"/>
      <c r="D1" s="31"/>
      <c r="E1" s="31"/>
    </row>
    <row r="2" spans="1:5" x14ac:dyDescent="0.2">
      <c r="A2" s="13"/>
      <c r="B2" s="13"/>
      <c r="C2" s="13"/>
      <c r="D2" s="13"/>
      <c r="E2" s="13"/>
    </row>
    <row r="3" spans="1:5" ht="22.5" x14ac:dyDescent="0.2">
      <c r="A3" s="32" t="s">
        <v>115</v>
      </c>
      <c r="B3" s="32"/>
      <c r="C3" s="32"/>
      <c r="D3" s="32"/>
      <c r="E3" s="32"/>
    </row>
    <row r="4" spans="1:5" x14ac:dyDescent="0.2">
      <c r="A4" s="13"/>
      <c r="B4" s="13"/>
      <c r="C4" s="13"/>
      <c r="D4" s="13"/>
      <c r="E4" s="12" t="s">
        <v>107</v>
      </c>
    </row>
    <row r="5" spans="1:5" ht="33.75" x14ac:dyDescent="0.2">
      <c r="A5" s="25" t="s">
        <v>116</v>
      </c>
      <c r="B5" s="25" t="s">
        <v>117</v>
      </c>
      <c r="C5" s="25" t="s">
        <v>118</v>
      </c>
      <c r="D5" s="25" t="s">
        <v>110</v>
      </c>
      <c r="E5" s="11" t="s">
        <v>111</v>
      </c>
    </row>
    <row r="6" spans="1:5" ht="12.75" customHeight="1" x14ac:dyDescent="0.2">
      <c r="A6" s="42" t="s">
        <v>5</v>
      </c>
      <c r="B6" s="42"/>
      <c r="C6" s="42"/>
      <c r="D6" s="43">
        <v>6450350196.5799999</v>
      </c>
      <c r="E6" s="44">
        <v>6099780336.7299995</v>
      </c>
    </row>
    <row r="7" spans="1:5" ht="12.75" customHeight="1" x14ac:dyDescent="0.2">
      <c r="A7" s="45"/>
      <c r="B7" s="42" t="s">
        <v>81</v>
      </c>
      <c r="C7" s="42"/>
      <c r="D7" s="43">
        <v>8095.3</v>
      </c>
      <c r="E7" s="44">
        <v>8095.3</v>
      </c>
    </row>
    <row r="8" spans="1:5" ht="12.75" customHeight="1" x14ac:dyDescent="0.2">
      <c r="A8" s="42"/>
      <c r="B8" s="42"/>
      <c r="C8" s="45" t="s">
        <v>54</v>
      </c>
      <c r="D8" s="46">
        <v>8095.3</v>
      </c>
      <c r="E8" s="47">
        <v>8095.3</v>
      </c>
    </row>
    <row r="9" spans="1:5" ht="12.75" customHeight="1" x14ac:dyDescent="0.2">
      <c r="A9" s="45"/>
      <c r="B9" s="42" t="s">
        <v>80</v>
      </c>
      <c r="C9" s="42"/>
      <c r="D9" s="43">
        <v>346710.28</v>
      </c>
      <c r="E9" s="44">
        <v>36723.800000000003</v>
      </c>
    </row>
    <row r="10" spans="1:5" ht="12.75" customHeight="1" x14ac:dyDescent="0.2">
      <c r="A10" s="42"/>
      <c r="B10" s="42"/>
      <c r="C10" s="45" t="s">
        <v>44</v>
      </c>
      <c r="D10" s="46">
        <v>346710.28</v>
      </c>
      <c r="E10" s="47">
        <v>36723.800000000003</v>
      </c>
    </row>
    <row r="11" spans="1:5" ht="12.75" customHeight="1" x14ac:dyDescent="0.2">
      <c r="A11" s="45"/>
      <c r="B11" s="42" t="s">
        <v>79</v>
      </c>
      <c r="C11" s="42"/>
      <c r="D11" s="43">
        <v>477992.2</v>
      </c>
      <c r="E11" s="44">
        <v>6550.03</v>
      </c>
    </row>
    <row r="12" spans="1:5" ht="12.75" customHeight="1" x14ac:dyDescent="0.2">
      <c r="A12" s="42"/>
      <c r="B12" s="42"/>
      <c r="C12" s="45" t="s">
        <v>44</v>
      </c>
      <c r="D12" s="46">
        <v>477992.2</v>
      </c>
      <c r="E12" s="47">
        <v>6550.03</v>
      </c>
    </row>
    <row r="13" spans="1:5" ht="12.75" customHeight="1" x14ac:dyDescent="0.2">
      <c r="A13" s="45"/>
      <c r="B13" s="42" t="s">
        <v>55</v>
      </c>
      <c r="C13" s="42"/>
      <c r="D13" s="43">
        <v>42893476.140000001</v>
      </c>
      <c r="E13" s="44">
        <v>28986727.550000001</v>
      </c>
    </row>
    <row r="14" spans="1:5" ht="12.75" customHeight="1" x14ac:dyDescent="0.2">
      <c r="A14" s="42"/>
      <c r="B14" s="42"/>
      <c r="C14" s="45" t="s">
        <v>45</v>
      </c>
      <c r="D14" s="46">
        <v>215059.06</v>
      </c>
      <c r="E14" s="47">
        <v>179582.25</v>
      </c>
    </row>
    <row r="15" spans="1:5" ht="12.75" customHeight="1" x14ac:dyDescent="0.2">
      <c r="A15" s="42"/>
      <c r="B15" s="42"/>
      <c r="C15" s="45" t="s">
        <v>78</v>
      </c>
      <c r="D15" s="46">
        <v>37505</v>
      </c>
      <c r="E15" s="47">
        <v>27905</v>
      </c>
    </row>
    <row r="16" spans="1:5" ht="12.75" customHeight="1" x14ac:dyDescent="0.2">
      <c r="A16" s="42"/>
      <c r="B16" s="42"/>
      <c r="C16" s="45" t="s">
        <v>60</v>
      </c>
      <c r="D16" s="46">
        <v>61980</v>
      </c>
      <c r="E16" s="47">
        <v>4980</v>
      </c>
    </row>
    <row r="17" spans="1:5" ht="12.75" customHeight="1" x14ac:dyDescent="0.2">
      <c r="A17" s="42"/>
      <c r="B17" s="42"/>
      <c r="C17" s="45" t="s">
        <v>58</v>
      </c>
      <c r="D17" s="46">
        <v>12078732.039999999</v>
      </c>
      <c r="E17" s="47">
        <v>9407891.2899999991</v>
      </c>
    </row>
    <row r="18" spans="1:5" ht="12.75" customHeight="1" x14ac:dyDescent="0.2">
      <c r="A18" s="42"/>
      <c r="B18" s="42"/>
      <c r="C18" s="45" t="s">
        <v>54</v>
      </c>
      <c r="D18" s="46">
        <v>28358228.329999998</v>
      </c>
      <c r="E18" s="47">
        <v>17325649.390000001</v>
      </c>
    </row>
    <row r="19" spans="1:5" ht="12.75" customHeight="1" x14ac:dyDescent="0.2">
      <c r="A19" s="42"/>
      <c r="B19" s="42"/>
      <c r="C19" s="45" t="s">
        <v>52</v>
      </c>
      <c r="D19" s="46">
        <v>390324.67</v>
      </c>
      <c r="E19" s="47">
        <v>380717.48</v>
      </c>
    </row>
    <row r="20" spans="1:5" ht="12.75" customHeight="1" x14ac:dyDescent="0.2">
      <c r="A20" s="42"/>
      <c r="B20" s="42"/>
      <c r="C20" s="45" t="s">
        <v>62</v>
      </c>
      <c r="D20" s="46">
        <v>371803.12</v>
      </c>
      <c r="E20" s="47">
        <v>303509.82</v>
      </c>
    </row>
    <row r="21" spans="1:5" ht="12.75" customHeight="1" x14ac:dyDescent="0.2">
      <c r="A21" s="42"/>
      <c r="B21" s="42"/>
      <c r="C21" s="45" t="s">
        <v>49</v>
      </c>
      <c r="D21" s="46">
        <v>1089812.1299999999</v>
      </c>
      <c r="E21" s="47">
        <v>1089812.1299999999</v>
      </c>
    </row>
    <row r="22" spans="1:5" ht="12.75" customHeight="1" x14ac:dyDescent="0.2">
      <c r="A22" s="42"/>
      <c r="B22" s="42"/>
      <c r="C22" s="45" t="s">
        <v>45</v>
      </c>
      <c r="D22" s="46">
        <v>5990.45</v>
      </c>
      <c r="E22" s="47">
        <v>5990.45</v>
      </c>
    </row>
    <row r="23" spans="1:5" ht="12.75" customHeight="1" x14ac:dyDescent="0.2">
      <c r="A23" s="42"/>
      <c r="B23" s="42"/>
      <c r="C23" s="45" t="s">
        <v>52</v>
      </c>
      <c r="D23" s="46">
        <v>0</v>
      </c>
      <c r="E23" s="47"/>
    </row>
    <row r="24" spans="1:5" ht="12.75" customHeight="1" x14ac:dyDescent="0.2">
      <c r="A24" s="42"/>
      <c r="B24" s="42"/>
      <c r="C24" s="45" t="s">
        <v>44</v>
      </c>
      <c r="D24" s="46">
        <v>0</v>
      </c>
      <c r="E24" s="47"/>
    </row>
    <row r="25" spans="1:5" ht="12.75" customHeight="1" x14ac:dyDescent="0.2">
      <c r="A25" s="42"/>
      <c r="B25" s="42"/>
      <c r="C25" s="45" t="s">
        <v>43</v>
      </c>
      <c r="D25" s="46">
        <v>284041.34000000003</v>
      </c>
      <c r="E25" s="47">
        <v>260689.74</v>
      </c>
    </row>
    <row r="26" spans="1:5" ht="12.75" customHeight="1" x14ac:dyDescent="0.2">
      <c r="A26" s="45"/>
      <c r="B26" s="42" t="s">
        <v>53</v>
      </c>
      <c r="C26" s="42"/>
      <c r="D26" s="43">
        <v>122053397.20999999</v>
      </c>
      <c r="E26" s="44">
        <v>83135986.790000007</v>
      </c>
    </row>
    <row r="27" spans="1:5" ht="12.75" customHeight="1" x14ac:dyDescent="0.2">
      <c r="A27" s="42"/>
      <c r="B27" s="42"/>
      <c r="C27" s="45" t="s">
        <v>45</v>
      </c>
      <c r="D27" s="46">
        <v>705651.44</v>
      </c>
      <c r="E27" s="47">
        <v>702314.3</v>
      </c>
    </row>
    <row r="28" spans="1:5" ht="12.75" customHeight="1" x14ac:dyDescent="0.2">
      <c r="A28" s="42"/>
      <c r="B28" s="42"/>
      <c r="C28" s="45" t="s">
        <v>59</v>
      </c>
      <c r="D28" s="46">
        <v>107860826</v>
      </c>
      <c r="E28" s="47">
        <v>70940573.650000006</v>
      </c>
    </row>
    <row r="29" spans="1:5" ht="12.75" customHeight="1" x14ac:dyDescent="0.2">
      <c r="A29" s="42"/>
      <c r="B29" s="42"/>
      <c r="C29" s="45" t="s">
        <v>54</v>
      </c>
      <c r="D29" s="46">
        <v>7713702.0099999998</v>
      </c>
      <c r="E29" s="47">
        <v>6207998.79</v>
      </c>
    </row>
    <row r="30" spans="1:5" ht="12.75" customHeight="1" x14ac:dyDescent="0.2">
      <c r="A30" s="42"/>
      <c r="B30" s="42"/>
      <c r="C30" s="45" t="s">
        <v>52</v>
      </c>
      <c r="D30" s="46">
        <v>5668089.2999999998</v>
      </c>
      <c r="E30" s="47">
        <v>5187037.1900000004</v>
      </c>
    </row>
    <row r="31" spans="1:5" ht="12.75" customHeight="1" x14ac:dyDescent="0.2">
      <c r="A31" s="42"/>
      <c r="B31" s="42"/>
      <c r="C31" s="45" t="s">
        <v>49</v>
      </c>
      <c r="D31" s="46">
        <v>20640.560000000001</v>
      </c>
      <c r="E31" s="47">
        <v>20640.560000000001</v>
      </c>
    </row>
    <row r="32" spans="1:5" ht="12.75" customHeight="1" x14ac:dyDescent="0.2">
      <c r="A32" s="42"/>
      <c r="B32" s="42"/>
      <c r="C32" s="45" t="s">
        <v>48</v>
      </c>
      <c r="D32" s="46">
        <v>0</v>
      </c>
      <c r="E32" s="47"/>
    </row>
    <row r="33" spans="1:5" ht="12.75" customHeight="1" x14ac:dyDescent="0.2">
      <c r="A33" s="42"/>
      <c r="B33" s="42"/>
      <c r="C33" s="45" t="s">
        <v>77</v>
      </c>
      <c r="D33" s="46">
        <v>40550.400000000001</v>
      </c>
      <c r="E33" s="47">
        <v>33484.800000000003</v>
      </c>
    </row>
    <row r="34" spans="1:5" ht="12.75" customHeight="1" x14ac:dyDescent="0.2">
      <c r="A34" s="42"/>
      <c r="B34" s="42"/>
      <c r="C34" s="45" t="s">
        <v>43</v>
      </c>
      <c r="D34" s="46">
        <v>43937.5</v>
      </c>
      <c r="E34" s="47">
        <v>43937.5</v>
      </c>
    </row>
    <row r="35" spans="1:5" ht="12.75" customHeight="1" x14ac:dyDescent="0.2">
      <c r="A35" s="45"/>
      <c r="B35" s="42" t="s">
        <v>51</v>
      </c>
      <c r="C35" s="42"/>
      <c r="D35" s="43">
        <v>5765930351.3999996</v>
      </c>
      <c r="E35" s="44">
        <v>5563835262.4099998</v>
      </c>
    </row>
    <row r="36" spans="1:5" ht="12.75" customHeight="1" x14ac:dyDescent="0.2">
      <c r="A36" s="42"/>
      <c r="B36" s="42"/>
      <c r="C36" s="45" t="s">
        <v>76</v>
      </c>
      <c r="D36" s="46">
        <v>1577861215.8499999</v>
      </c>
      <c r="E36" s="47">
        <v>1577861215.8499999</v>
      </c>
    </row>
    <row r="37" spans="1:5" ht="12.75" customHeight="1" x14ac:dyDescent="0.2">
      <c r="A37" s="42"/>
      <c r="B37" s="42"/>
      <c r="C37" s="45" t="s">
        <v>75</v>
      </c>
      <c r="D37" s="46">
        <v>420750538.91000003</v>
      </c>
      <c r="E37" s="47">
        <v>420750538.91000003</v>
      </c>
    </row>
    <row r="38" spans="1:5" ht="12.75" customHeight="1" x14ac:dyDescent="0.2">
      <c r="A38" s="42"/>
      <c r="B38" s="42"/>
      <c r="C38" s="45" t="s">
        <v>74</v>
      </c>
      <c r="D38" s="46">
        <v>31469563.690000001</v>
      </c>
      <c r="E38" s="47">
        <v>31469563.690000001</v>
      </c>
    </row>
    <row r="39" spans="1:5" ht="12.75" customHeight="1" x14ac:dyDescent="0.2">
      <c r="A39" s="42"/>
      <c r="B39" s="42"/>
      <c r="C39" s="45" t="s">
        <v>73</v>
      </c>
      <c r="D39" s="46">
        <v>2443647029.6700001</v>
      </c>
      <c r="E39" s="47">
        <v>2321284637.9400001</v>
      </c>
    </row>
    <row r="40" spans="1:5" ht="12.75" customHeight="1" x14ac:dyDescent="0.2">
      <c r="A40" s="42"/>
      <c r="B40" s="42"/>
      <c r="C40" s="45" t="s">
        <v>72</v>
      </c>
      <c r="D40" s="46">
        <v>67426273.620000005</v>
      </c>
      <c r="E40" s="47">
        <v>67396698.909999996</v>
      </c>
    </row>
    <row r="41" spans="1:5" ht="12.75" customHeight="1" x14ac:dyDescent="0.2">
      <c r="A41" s="42"/>
      <c r="B41" s="42"/>
      <c r="C41" s="45" t="s">
        <v>49</v>
      </c>
      <c r="D41" s="46">
        <v>13782011.68</v>
      </c>
      <c r="E41" s="47">
        <v>13781657.84</v>
      </c>
    </row>
    <row r="42" spans="1:5" ht="12.75" customHeight="1" x14ac:dyDescent="0.2">
      <c r="A42" s="42"/>
      <c r="B42" s="42"/>
      <c r="C42" s="45" t="s">
        <v>71</v>
      </c>
      <c r="D42" s="46">
        <v>60125541.909999996</v>
      </c>
      <c r="E42" s="47">
        <v>59670767.950000003</v>
      </c>
    </row>
    <row r="43" spans="1:5" ht="12.75" customHeight="1" x14ac:dyDescent="0.2">
      <c r="A43" s="42"/>
      <c r="B43" s="42"/>
      <c r="C43" s="45" t="s">
        <v>70</v>
      </c>
      <c r="D43" s="46">
        <v>4158264.09</v>
      </c>
      <c r="E43" s="47">
        <v>4138079.33</v>
      </c>
    </row>
    <row r="44" spans="1:5" ht="12.75" customHeight="1" x14ac:dyDescent="0.2">
      <c r="A44" s="42"/>
      <c r="B44" s="42"/>
      <c r="C44" s="45" t="s">
        <v>69</v>
      </c>
      <c r="D44" s="46">
        <v>451264312.33999997</v>
      </c>
      <c r="E44" s="47">
        <v>412316041.56</v>
      </c>
    </row>
    <row r="45" spans="1:5" ht="12.75" customHeight="1" x14ac:dyDescent="0.2">
      <c r="A45" s="42"/>
      <c r="B45" s="42"/>
      <c r="C45" s="45" t="s">
        <v>49</v>
      </c>
      <c r="D45" s="46">
        <v>109925.9</v>
      </c>
      <c r="E45" s="47">
        <v>109925.9</v>
      </c>
    </row>
    <row r="46" spans="1:5" ht="12.75" customHeight="1" x14ac:dyDescent="0.2">
      <c r="A46" s="42"/>
      <c r="B46" s="42"/>
      <c r="C46" s="45" t="s">
        <v>68</v>
      </c>
      <c r="D46" s="46">
        <v>14000</v>
      </c>
      <c r="E46" s="47">
        <v>14000</v>
      </c>
    </row>
    <row r="47" spans="1:5" ht="12.75" customHeight="1" x14ac:dyDescent="0.2">
      <c r="A47" s="42"/>
      <c r="B47" s="42"/>
      <c r="C47" s="45" t="s">
        <v>68</v>
      </c>
      <c r="D47" s="46">
        <v>1153099.8</v>
      </c>
      <c r="E47" s="47">
        <v>1153099.8</v>
      </c>
    </row>
    <row r="48" spans="1:5" ht="12.75" customHeight="1" x14ac:dyDescent="0.2">
      <c r="A48" s="42"/>
      <c r="B48" s="42"/>
      <c r="C48" s="45" t="s">
        <v>67</v>
      </c>
      <c r="D48" s="46">
        <v>36143124.57</v>
      </c>
      <c r="E48" s="47">
        <v>36066752.520000003</v>
      </c>
    </row>
    <row r="49" spans="1:5" ht="12.75" customHeight="1" x14ac:dyDescent="0.2">
      <c r="A49" s="42"/>
      <c r="B49" s="42"/>
      <c r="C49" s="45" t="s">
        <v>66</v>
      </c>
      <c r="D49" s="46">
        <v>5927662.04</v>
      </c>
      <c r="E49" s="47">
        <v>5924605.0800000001</v>
      </c>
    </row>
    <row r="50" spans="1:5" ht="12.75" customHeight="1" x14ac:dyDescent="0.2">
      <c r="A50" s="42"/>
      <c r="B50" s="42"/>
      <c r="C50" s="45" t="s">
        <v>59</v>
      </c>
      <c r="D50" s="46">
        <v>12044914.26</v>
      </c>
      <c r="E50" s="47">
        <v>6764532.9699999997</v>
      </c>
    </row>
    <row r="51" spans="1:5" ht="12.75" customHeight="1" x14ac:dyDescent="0.2">
      <c r="A51" s="42"/>
      <c r="B51" s="42"/>
      <c r="C51" s="45" t="s">
        <v>50</v>
      </c>
      <c r="D51" s="46">
        <v>2884400.67</v>
      </c>
      <c r="E51" s="47">
        <v>2336025.39</v>
      </c>
    </row>
    <row r="52" spans="1:5" ht="12.75" customHeight="1" x14ac:dyDescent="0.2">
      <c r="A52" s="42"/>
      <c r="B52" s="42"/>
      <c r="C52" s="45" t="s">
        <v>54</v>
      </c>
      <c r="D52" s="46">
        <v>154660392.84999999</v>
      </c>
      <c r="E52" s="47">
        <v>144308717.90000001</v>
      </c>
    </row>
    <row r="53" spans="1:5" ht="12.75" customHeight="1" x14ac:dyDescent="0.2">
      <c r="A53" s="42"/>
      <c r="B53" s="42"/>
      <c r="C53" s="45" t="s">
        <v>65</v>
      </c>
      <c r="D53" s="46">
        <v>208774682</v>
      </c>
      <c r="E53" s="47">
        <v>208774682</v>
      </c>
    </row>
    <row r="54" spans="1:5" ht="12.75" customHeight="1" x14ac:dyDescent="0.2">
      <c r="A54" s="42"/>
      <c r="B54" s="42"/>
      <c r="C54" s="45" t="s">
        <v>62</v>
      </c>
      <c r="D54" s="46">
        <v>187554.03</v>
      </c>
      <c r="E54" s="47">
        <v>187554.03</v>
      </c>
    </row>
    <row r="55" spans="1:5" ht="12.75" customHeight="1" x14ac:dyDescent="0.2">
      <c r="A55" s="42"/>
      <c r="B55" s="42"/>
      <c r="C55" s="45" t="s">
        <v>64</v>
      </c>
      <c r="D55" s="46">
        <v>1209868.6399999999</v>
      </c>
      <c r="E55" s="47">
        <v>1147203.6399999999</v>
      </c>
    </row>
    <row r="56" spans="1:5" ht="12.75" customHeight="1" x14ac:dyDescent="0.2">
      <c r="A56" s="42"/>
      <c r="B56" s="42"/>
      <c r="C56" s="45" t="s">
        <v>63</v>
      </c>
      <c r="D56" s="46">
        <v>63072</v>
      </c>
      <c r="E56" s="47">
        <v>63072</v>
      </c>
    </row>
    <row r="57" spans="1:5" ht="12.75" customHeight="1" x14ac:dyDescent="0.2">
      <c r="A57" s="42"/>
      <c r="B57" s="42"/>
      <c r="C57" s="45" t="s">
        <v>49</v>
      </c>
      <c r="D57" s="46">
        <v>3637031.53</v>
      </c>
      <c r="E57" s="47">
        <v>3636007.31</v>
      </c>
    </row>
    <row r="58" spans="1:5" ht="12.75" customHeight="1" x14ac:dyDescent="0.2">
      <c r="A58" s="42"/>
      <c r="B58" s="42"/>
      <c r="C58" s="45" t="s">
        <v>48</v>
      </c>
      <c r="D58" s="46">
        <v>268281660.08000001</v>
      </c>
      <c r="E58" s="47">
        <v>244334488.03</v>
      </c>
    </row>
    <row r="59" spans="1:5" ht="12.75" customHeight="1" x14ac:dyDescent="0.2">
      <c r="A59" s="42"/>
      <c r="B59" s="42"/>
      <c r="C59" s="45" t="s">
        <v>47</v>
      </c>
      <c r="D59" s="46">
        <v>353571.87</v>
      </c>
      <c r="E59" s="47">
        <v>344843.8</v>
      </c>
    </row>
    <row r="60" spans="1:5" ht="12.75" customHeight="1" x14ac:dyDescent="0.2">
      <c r="A60" s="42"/>
      <c r="B60" s="42"/>
      <c r="C60" s="45" t="s">
        <v>62</v>
      </c>
      <c r="D60" s="46">
        <v>639.4</v>
      </c>
      <c r="E60" s="47">
        <v>550.05999999999995</v>
      </c>
    </row>
    <row r="61" spans="1:5" ht="12.75" customHeight="1" x14ac:dyDescent="0.2">
      <c r="A61" s="45"/>
      <c r="B61" s="42" t="s">
        <v>61</v>
      </c>
      <c r="C61" s="42"/>
      <c r="D61" s="43">
        <v>1933586.07</v>
      </c>
      <c r="E61" s="44">
        <v>1933586.07</v>
      </c>
    </row>
    <row r="62" spans="1:5" ht="12.75" customHeight="1" x14ac:dyDescent="0.2">
      <c r="A62" s="42"/>
      <c r="B62" s="42"/>
      <c r="C62" s="45" t="s">
        <v>45</v>
      </c>
      <c r="D62" s="46">
        <v>1028716.96</v>
      </c>
      <c r="E62" s="47">
        <v>1028716.96</v>
      </c>
    </row>
    <row r="63" spans="1:5" ht="12.75" customHeight="1" x14ac:dyDescent="0.2">
      <c r="A63" s="42"/>
      <c r="B63" s="42"/>
      <c r="C63" s="45" t="s">
        <v>60</v>
      </c>
      <c r="D63" s="46">
        <v>4673.8500000000004</v>
      </c>
      <c r="E63" s="47">
        <v>4673.8500000000004</v>
      </c>
    </row>
    <row r="64" spans="1:5" ht="12.75" customHeight="1" x14ac:dyDescent="0.2">
      <c r="A64" s="42"/>
      <c r="B64" s="42"/>
      <c r="C64" s="45" t="s">
        <v>59</v>
      </c>
      <c r="D64" s="46">
        <v>650833.57999999996</v>
      </c>
      <c r="E64" s="47">
        <v>650833.57999999996</v>
      </c>
    </row>
    <row r="65" spans="1:5" ht="12.75" customHeight="1" x14ac:dyDescent="0.2">
      <c r="A65" s="42"/>
      <c r="B65" s="42"/>
      <c r="C65" s="45" t="s">
        <v>54</v>
      </c>
      <c r="D65" s="46">
        <v>244566.82</v>
      </c>
      <c r="E65" s="47">
        <v>244566.82</v>
      </c>
    </row>
    <row r="66" spans="1:5" ht="12.75" customHeight="1" x14ac:dyDescent="0.2">
      <c r="A66" s="42"/>
      <c r="B66" s="42"/>
      <c r="C66" s="45" t="s">
        <v>52</v>
      </c>
      <c r="D66" s="46">
        <v>4794.8599999999997</v>
      </c>
      <c r="E66" s="47">
        <v>4794.8599999999997</v>
      </c>
    </row>
    <row r="67" spans="1:5" ht="12.75" customHeight="1" x14ac:dyDescent="0.2">
      <c r="A67" s="45"/>
      <c r="B67" s="42" t="s">
        <v>46</v>
      </c>
      <c r="C67" s="42"/>
      <c r="D67" s="43">
        <v>437990420.04000002</v>
      </c>
      <c r="E67" s="44">
        <v>344082685.13999999</v>
      </c>
    </row>
    <row r="68" spans="1:5" ht="12.75" customHeight="1" x14ac:dyDescent="0.2">
      <c r="A68" s="42"/>
      <c r="B68" s="42"/>
      <c r="C68" s="45" t="s">
        <v>45</v>
      </c>
      <c r="D68" s="46">
        <v>15526684</v>
      </c>
      <c r="E68" s="47">
        <v>11827365.23</v>
      </c>
    </row>
    <row r="69" spans="1:5" ht="12.75" customHeight="1" x14ac:dyDescent="0.2">
      <c r="A69" s="42"/>
      <c r="B69" s="42"/>
      <c r="C69" s="45" t="s">
        <v>60</v>
      </c>
      <c r="D69" s="46">
        <v>14450</v>
      </c>
      <c r="E69" s="47"/>
    </row>
    <row r="70" spans="1:5" ht="12.75" customHeight="1" x14ac:dyDescent="0.2">
      <c r="A70" s="42"/>
      <c r="B70" s="42"/>
      <c r="C70" s="45" t="s">
        <v>59</v>
      </c>
      <c r="D70" s="46">
        <v>8371395.6600000001</v>
      </c>
      <c r="E70" s="47">
        <v>5826249.8499999996</v>
      </c>
    </row>
    <row r="71" spans="1:5" ht="12.75" customHeight="1" x14ac:dyDescent="0.2">
      <c r="A71" s="42"/>
      <c r="B71" s="42"/>
      <c r="C71" s="45" t="s">
        <v>58</v>
      </c>
      <c r="D71" s="46">
        <v>258432866.33000001</v>
      </c>
      <c r="E71" s="47">
        <v>218864628.00999999</v>
      </c>
    </row>
    <row r="72" spans="1:5" ht="12.75" customHeight="1" x14ac:dyDescent="0.2">
      <c r="A72" s="42"/>
      <c r="B72" s="42"/>
      <c r="C72" s="45" t="s">
        <v>54</v>
      </c>
      <c r="D72" s="46">
        <v>13043021.51</v>
      </c>
      <c r="E72" s="47">
        <v>9221303.5999999996</v>
      </c>
    </row>
    <row r="73" spans="1:5" ht="12.75" customHeight="1" x14ac:dyDescent="0.2">
      <c r="A73" s="42"/>
      <c r="B73" s="42"/>
      <c r="C73" s="45" t="s">
        <v>52</v>
      </c>
      <c r="D73" s="46">
        <v>83602385.439999998</v>
      </c>
      <c r="E73" s="47">
        <v>59838537.649999999</v>
      </c>
    </row>
    <row r="74" spans="1:5" ht="12.75" customHeight="1" x14ac:dyDescent="0.2">
      <c r="A74" s="42"/>
      <c r="B74" s="42"/>
      <c r="C74" s="45" t="s">
        <v>49</v>
      </c>
      <c r="D74" s="46">
        <v>2276822.37</v>
      </c>
      <c r="E74" s="47">
        <v>2116042.5</v>
      </c>
    </row>
    <row r="75" spans="1:5" ht="12.75" customHeight="1" x14ac:dyDescent="0.2">
      <c r="A75" s="42"/>
      <c r="B75" s="42"/>
      <c r="C75" s="45" t="s">
        <v>45</v>
      </c>
      <c r="D75" s="46">
        <v>1385595.35</v>
      </c>
      <c r="E75" s="47">
        <v>693554.76</v>
      </c>
    </row>
    <row r="76" spans="1:5" ht="12.75" customHeight="1" x14ac:dyDescent="0.2">
      <c r="A76" s="42"/>
      <c r="B76" s="42"/>
      <c r="C76" s="45" t="s">
        <v>58</v>
      </c>
      <c r="D76" s="46">
        <v>2735292.92</v>
      </c>
      <c r="E76" s="47">
        <v>1714273.48</v>
      </c>
    </row>
    <row r="77" spans="1:5" ht="12.75" customHeight="1" x14ac:dyDescent="0.2">
      <c r="A77" s="42"/>
      <c r="B77" s="42"/>
      <c r="C77" s="45" t="s">
        <v>57</v>
      </c>
      <c r="D77" s="46">
        <v>240494.07999999999</v>
      </c>
      <c r="E77" s="47">
        <v>117164.58</v>
      </c>
    </row>
    <row r="78" spans="1:5" ht="12.75" customHeight="1" x14ac:dyDescent="0.2">
      <c r="A78" s="42"/>
      <c r="B78" s="42"/>
      <c r="C78" s="45" t="s">
        <v>52</v>
      </c>
      <c r="D78" s="46">
        <v>1369763.85</v>
      </c>
      <c r="E78" s="47">
        <v>798772.84</v>
      </c>
    </row>
    <row r="79" spans="1:5" ht="12.75" customHeight="1" x14ac:dyDescent="0.2">
      <c r="A79" s="42"/>
      <c r="B79" s="42"/>
      <c r="C79" s="45" t="s">
        <v>44</v>
      </c>
      <c r="D79" s="46">
        <v>13911211.960000001</v>
      </c>
      <c r="E79" s="47">
        <v>7823148.8499999996</v>
      </c>
    </row>
    <row r="80" spans="1:5" ht="12.75" customHeight="1" x14ac:dyDescent="0.2">
      <c r="A80" s="42"/>
      <c r="B80" s="42"/>
      <c r="C80" s="45" t="s">
        <v>43</v>
      </c>
      <c r="D80" s="46">
        <v>37074389.32</v>
      </c>
      <c r="E80" s="47">
        <v>25241643.789999999</v>
      </c>
    </row>
    <row r="81" spans="1:5" ht="12.75" customHeight="1" x14ac:dyDescent="0.2">
      <c r="A81" s="42"/>
      <c r="B81" s="42"/>
      <c r="C81" s="45" t="s">
        <v>49</v>
      </c>
      <c r="D81" s="46">
        <v>6047.25</v>
      </c>
      <c r="E81" s="47"/>
    </row>
    <row r="82" spans="1:5" ht="12.75" customHeight="1" x14ac:dyDescent="0.2">
      <c r="A82" s="45"/>
      <c r="B82" s="42" t="s">
        <v>56</v>
      </c>
      <c r="C82" s="42"/>
      <c r="D82" s="43">
        <v>78716167.939999998</v>
      </c>
      <c r="E82" s="44">
        <v>77754719.640000001</v>
      </c>
    </row>
    <row r="83" spans="1:5" ht="12.75" customHeight="1" x14ac:dyDescent="0.2">
      <c r="A83" s="42"/>
      <c r="B83" s="42"/>
      <c r="C83" s="45" t="s">
        <v>54</v>
      </c>
      <c r="D83" s="46">
        <v>78716167.939999998</v>
      </c>
      <c r="E83" s="47">
        <v>77754719.640000001</v>
      </c>
    </row>
    <row r="84" spans="1:5" ht="12.75" customHeight="1" x14ac:dyDescent="0.2">
      <c r="A84" s="42" t="s">
        <v>20</v>
      </c>
      <c r="B84" s="42"/>
      <c r="C84" s="42"/>
      <c r="D84" s="43">
        <v>8858490.1799999997</v>
      </c>
      <c r="E84" s="44">
        <v>7374651.1100000003</v>
      </c>
    </row>
    <row r="85" spans="1:5" ht="12.75" customHeight="1" x14ac:dyDescent="0.2">
      <c r="A85" s="45"/>
      <c r="B85" s="42" t="s">
        <v>55</v>
      </c>
      <c r="C85" s="42"/>
      <c r="D85" s="43">
        <v>195807.41</v>
      </c>
      <c r="E85" s="44">
        <v>177335.47</v>
      </c>
    </row>
    <row r="86" spans="1:5" ht="12.75" customHeight="1" x14ac:dyDescent="0.2">
      <c r="A86" s="42"/>
      <c r="B86" s="42"/>
      <c r="C86" s="45" t="s">
        <v>50</v>
      </c>
      <c r="D86" s="46">
        <v>1388.2</v>
      </c>
      <c r="E86" s="47">
        <v>1388.2</v>
      </c>
    </row>
    <row r="87" spans="1:5" ht="12.75" customHeight="1" x14ac:dyDescent="0.2">
      <c r="A87" s="42"/>
      <c r="B87" s="42"/>
      <c r="C87" s="45" t="s">
        <v>54</v>
      </c>
      <c r="D87" s="46">
        <v>181915.17</v>
      </c>
      <c r="E87" s="47">
        <v>164681.67000000001</v>
      </c>
    </row>
    <row r="88" spans="1:5" ht="12.75" customHeight="1" x14ac:dyDescent="0.2">
      <c r="A88" s="42"/>
      <c r="B88" s="42"/>
      <c r="C88" s="45" t="s">
        <v>52</v>
      </c>
      <c r="D88" s="46">
        <v>11004.04</v>
      </c>
      <c r="E88" s="47">
        <v>9765.6</v>
      </c>
    </row>
    <row r="89" spans="1:5" ht="12.75" customHeight="1" x14ac:dyDescent="0.2">
      <c r="A89" s="42"/>
      <c r="B89" s="42"/>
      <c r="C89" s="45" t="s">
        <v>52</v>
      </c>
      <c r="D89" s="46">
        <v>1500</v>
      </c>
      <c r="E89" s="47">
        <v>1500</v>
      </c>
    </row>
    <row r="90" spans="1:5" ht="12.75" customHeight="1" x14ac:dyDescent="0.2">
      <c r="A90" s="45"/>
      <c r="B90" s="42" t="s">
        <v>53</v>
      </c>
      <c r="C90" s="42"/>
      <c r="D90" s="43">
        <v>25900</v>
      </c>
      <c r="E90" s="44">
        <v>25900</v>
      </c>
    </row>
    <row r="91" spans="1:5" ht="12.75" customHeight="1" x14ac:dyDescent="0.2">
      <c r="A91" s="42"/>
      <c r="B91" s="42"/>
      <c r="C91" s="45" t="s">
        <v>52</v>
      </c>
      <c r="D91" s="46">
        <v>25900</v>
      </c>
      <c r="E91" s="47">
        <v>25900</v>
      </c>
    </row>
    <row r="92" spans="1:5" ht="12.75" customHeight="1" x14ac:dyDescent="0.2">
      <c r="A92" s="45"/>
      <c r="B92" s="42" t="s">
        <v>51</v>
      </c>
      <c r="C92" s="42"/>
      <c r="D92" s="43">
        <v>8063018.0300000003</v>
      </c>
      <c r="E92" s="44">
        <v>6597650.9000000004</v>
      </c>
    </row>
    <row r="93" spans="1:5" ht="12.75" customHeight="1" x14ac:dyDescent="0.2">
      <c r="A93" s="42"/>
      <c r="B93" s="42"/>
      <c r="C93" s="45" t="s">
        <v>124</v>
      </c>
      <c r="D93" s="46">
        <v>33817.440000000002</v>
      </c>
      <c r="E93" s="47">
        <v>33817.440000000002</v>
      </c>
    </row>
    <row r="94" spans="1:5" ht="12.75" customHeight="1" x14ac:dyDescent="0.2">
      <c r="A94" s="42"/>
      <c r="B94" s="42"/>
      <c r="C94" s="45" t="s">
        <v>50</v>
      </c>
      <c r="D94" s="46">
        <v>29291.02</v>
      </c>
      <c r="E94" s="47">
        <v>27069.9</v>
      </c>
    </row>
    <row r="95" spans="1:5" ht="12.75" customHeight="1" x14ac:dyDescent="0.2">
      <c r="A95" s="42"/>
      <c r="B95" s="42"/>
      <c r="C95" s="45" t="s">
        <v>54</v>
      </c>
      <c r="D95" s="46">
        <v>937000</v>
      </c>
      <c r="E95" s="47"/>
    </row>
    <row r="96" spans="1:5" ht="12.75" customHeight="1" x14ac:dyDescent="0.2">
      <c r="A96" s="42"/>
      <c r="B96" s="42"/>
      <c r="C96" s="45" t="s">
        <v>49</v>
      </c>
      <c r="D96" s="46">
        <v>1272218.5</v>
      </c>
      <c r="E96" s="47">
        <v>1272218.5</v>
      </c>
    </row>
    <row r="97" spans="1:5" ht="12.75" customHeight="1" x14ac:dyDescent="0.2">
      <c r="A97" s="42"/>
      <c r="B97" s="42"/>
      <c r="C97" s="45" t="s">
        <v>48</v>
      </c>
      <c r="D97" s="46">
        <v>5790552.25</v>
      </c>
      <c r="E97" s="47">
        <v>5264406.24</v>
      </c>
    </row>
    <row r="98" spans="1:5" ht="12.75" customHeight="1" x14ac:dyDescent="0.2">
      <c r="A98" s="42"/>
      <c r="B98" s="42"/>
      <c r="C98" s="45" t="s">
        <v>47</v>
      </c>
      <c r="D98" s="46">
        <v>138.82</v>
      </c>
      <c r="E98" s="47">
        <v>138.82</v>
      </c>
    </row>
    <row r="99" spans="1:5" ht="12.75" customHeight="1" x14ac:dyDescent="0.2">
      <c r="A99" s="45"/>
      <c r="B99" s="42" t="s">
        <v>46</v>
      </c>
      <c r="C99" s="42"/>
      <c r="D99" s="43">
        <v>573764.74</v>
      </c>
      <c r="E99" s="44">
        <v>573764.74</v>
      </c>
    </row>
    <row r="100" spans="1:5" ht="12.75" customHeight="1" x14ac:dyDescent="0.2">
      <c r="A100" s="42"/>
      <c r="B100" s="42"/>
      <c r="C100" s="45" t="s">
        <v>45</v>
      </c>
      <c r="D100" s="46">
        <v>24989.040000000001</v>
      </c>
      <c r="E100" s="47">
        <v>24989.040000000001</v>
      </c>
    </row>
    <row r="101" spans="1:5" ht="12.75" customHeight="1" x14ac:dyDescent="0.2">
      <c r="A101" s="42"/>
      <c r="B101" s="42"/>
      <c r="C101" s="45" t="s">
        <v>54</v>
      </c>
      <c r="D101" s="46">
        <v>1086.58</v>
      </c>
      <c r="E101" s="47">
        <v>1086.58</v>
      </c>
    </row>
    <row r="102" spans="1:5" ht="12.75" customHeight="1" x14ac:dyDescent="0.2">
      <c r="A102" s="42"/>
      <c r="B102" s="42"/>
      <c r="C102" s="45" t="s">
        <v>44</v>
      </c>
      <c r="D102" s="46">
        <v>166997.04</v>
      </c>
      <c r="E102" s="47">
        <v>166997.04</v>
      </c>
    </row>
    <row r="103" spans="1:5" ht="12.75" customHeight="1" x14ac:dyDescent="0.2">
      <c r="A103" s="42"/>
      <c r="B103" s="42"/>
      <c r="C103" s="45" t="s">
        <v>43</v>
      </c>
      <c r="D103" s="46">
        <v>380692.08</v>
      </c>
      <c r="E103" s="47">
        <v>380692.08</v>
      </c>
    </row>
    <row r="104" spans="1:5" ht="12.75" customHeight="1" x14ac:dyDescent="0.2">
      <c r="A104" s="48" t="s">
        <v>10</v>
      </c>
      <c r="B104" s="48"/>
      <c r="C104" s="48"/>
      <c r="D104" s="43">
        <v>6459208686.7600002</v>
      </c>
      <c r="E104" s="44">
        <v>6107154987.8400002</v>
      </c>
    </row>
    <row r="105" spans="1:5" x14ac:dyDescent="0.2">
      <c r="A105" s="21" t="s">
        <v>112</v>
      </c>
      <c r="B105" s="20"/>
      <c r="C105" s="20"/>
      <c r="D105" s="20"/>
      <c r="E105" s="19" t="s">
        <v>123</v>
      </c>
    </row>
  </sheetData>
  <mergeCells count="101">
    <mergeCell ref="A3:E3"/>
    <mergeCell ref="B99:C99"/>
    <mergeCell ref="A100:B100"/>
    <mergeCell ref="A101:B101"/>
    <mergeCell ref="A102:B102"/>
    <mergeCell ref="A103:B103"/>
    <mergeCell ref="A104:C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B90:C90"/>
    <mergeCell ref="A91:B91"/>
    <mergeCell ref="B92:C92"/>
    <mergeCell ref="A81:B81"/>
    <mergeCell ref="B82:C82"/>
    <mergeCell ref="A83:B83"/>
    <mergeCell ref="A84:C84"/>
    <mergeCell ref="B85:C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B67:C67"/>
    <mergeCell ref="A68:B68"/>
    <mergeCell ref="A57:B57"/>
    <mergeCell ref="A58:B58"/>
    <mergeCell ref="A59:B59"/>
    <mergeCell ref="A60:B60"/>
    <mergeCell ref="B61:C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B35:C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B26:C26"/>
    <mergeCell ref="A15:B15"/>
    <mergeCell ref="A16:B16"/>
    <mergeCell ref="A17:B17"/>
    <mergeCell ref="A18:B18"/>
    <mergeCell ref="A19:B19"/>
    <mergeCell ref="A20:B20"/>
    <mergeCell ref="B9:C9"/>
    <mergeCell ref="A10:B10"/>
    <mergeCell ref="B11:C11"/>
    <mergeCell ref="A12:B12"/>
    <mergeCell ref="B13:C13"/>
    <mergeCell ref="A14:B14"/>
    <mergeCell ref="A1:E1"/>
    <mergeCell ref="A6:C6"/>
    <mergeCell ref="B7:C7"/>
    <mergeCell ref="A8:B8"/>
  </mergeCells>
  <pageMargins left="0.51181102362204722" right="0.5118110236220472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workbookViewId="0">
      <selection activeCell="J29" sqref="J29"/>
    </sheetView>
  </sheetViews>
  <sheetFormatPr defaultRowHeight="12.75" x14ac:dyDescent="0.2"/>
  <cols>
    <col min="1" max="1" width="36.5703125" customWidth="1"/>
    <col min="2" max="2" width="5.140625" customWidth="1"/>
    <col min="3" max="3" width="52.85546875" customWidth="1"/>
    <col min="4" max="4" width="5.5703125" customWidth="1"/>
    <col min="5" max="5" width="111.5703125" customWidth="1"/>
    <col min="6" max="8" width="14.42578125" customWidth="1"/>
  </cols>
  <sheetData>
    <row r="1" spans="1:8" ht="34.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</row>
    <row r="2" spans="1:8" x14ac:dyDescent="0.2">
      <c r="A2" s="18"/>
      <c r="B2" s="18"/>
      <c r="C2" s="18"/>
      <c r="D2" s="18"/>
      <c r="E2" s="18"/>
      <c r="F2" s="18"/>
      <c r="G2" s="18"/>
      <c r="H2" s="18"/>
    </row>
    <row r="3" spans="1:8" ht="22.5" x14ac:dyDescent="0.2">
      <c r="A3" s="27" t="s">
        <v>122</v>
      </c>
      <c r="B3" s="27"/>
      <c r="C3" s="27"/>
      <c r="D3" s="27"/>
      <c r="E3" s="27"/>
      <c r="F3" s="27"/>
      <c r="G3" s="27"/>
      <c r="H3" s="27"/>
    </row>
    <row r="4" spans="1:8" x14ac:dyDescent="0.2">
      <c r="A4" s="18"/>
      <c r="B4" s="18"/>
      <c r="C4" s="18"/>
      <c r="D4" s="18"/>
      <c r="E4" s="18"/>
      <c r="F4" s="18"/>
      <c r="G4" s="18"/>
      <c r="H4" s="14" t="s">
        <v>107</v>
      </c>
    </row>
    <row r="5" spans="1:8" ht="33.75" x14ac:dyDescent="0.2">
      <c r="A5" s="17" t="s">
        <v>119</v>
      </c>
      <c r="B5" s="33" t="s">
        <v>105</v>
      </c>
      <c r="C5" s="34"/>
      <c r="D5" s="33" t="s">
        <v>104</v>
      </c>
      <c r="E5" s="34"/>
      <c r="F5" s="16" t="s">
        <v>4</v>
      </c>
      <c r="G5" s="16" t="s">
        <v>120</v>
      </c>
      <c r="H5" s="15" t="s">
        <v>121</v>
      </c>
    </row>
    <row r="6" spans="1:8" ht="12.75" customHeight="1" x14ac:dyDescent="0.2">
      <c r="A6" s="29" t="s">
        <v>5</v>
      </c>
      <c r="B6" s="29"/>
      <c r="C6" s="29"/>
      <c r="D6" s="29"/>
      <c r="E6" s="29"/>
      <c r="F6" s="1">
        <v>7706351400</v>
      </c>
      <c r="G6" s="1">
        <v>6450350196.5799999</v>
      </c>
      <c r="H6" s="2">
        <v>6099780336.7299995</v>
      </c>
    </row>
    <row r="7" spans="1:8" ht="12.75" customHeight="1" x14ac:dyDescent="0.2">
      <c r="A7" s="23"/>
      <c r="B7" s="23" t="s">
        <v>84</v>
      </c>
      <c r="C7" s="29" t="str">
        <f>VLOOKUP(B7,[1]PROGRAMA!$A$3:$D$10,2,FALSE)</f>
        <v>PROGRAMA DE GESTÃO E MANUTENÇÃO DO PODER LEGISLATIVO</v>
      </c>
      <c r="D7" s="29"/>
      <c r="E7" s="29"/>
      <c r="F7" s="1">
        <v>7298080201</v>
      </c>
      <c r="G7" s="1">
        <v>6437845202.2200003</v>
      </c>
      <c r="H7" s="2">
        <v>6087275342.3699999</v>
      </c>
    </row>
    <row r="8" spans="1:8" ht="12.75" customHeight="1" x14ac:dyDescent="0.2">
      <c r="A8" s="29"/>
      <c r="B8" s="29"/>
      <c r="C8" s="29"/>
      <c r="D8" s="23" t="s">
        <v>103</v>
      </c>
      <c r="E8" s="23" t="str">
        <f>VLOOKUP(D8,[1]AÇÃO!$A$3:$B$22,2,FALSE)</f>
        <v>APOSENTADORIAS E PENSÕES - SERVIDORES CIVIS</v>
      </c>
      <c r="F8" s="6">
        <v>1955991175</v>
      </c>
      <c r="G8" s="6">
        <v>1883139372.1300001</v>
      </c>
      <c r="H8" s="5">
        <v>1883139372.1300001</v>
      </c>
    </row>
    <row r="9" spans="1:8" ht="12.75" customHeight="1" x14ac:dyDescent="0.2">
      <c r="A9" s="29"/>
      <c r="B9" s="29"/>
      <c r="C9" s="29"/>
      <c r="D9" s="23" t="s">
        <v>102</v>
      </c>
      <c r="E9" s="23" t="str">
        <f>VLOOKUP(D9,[1]AÇÃO!$A$3:$B$22,2,FALSE)</f>
        <v>APOSENTADORIAS E PENSÕES DO EXTINTO INSTITUTO DE PREVIDÊNCIA DOS CONGRESSISTAS - IPC</v>
      </c>
      <c r="F9" s="6">
        <v>109660389</v>
      </c>
      <c r="G9" s="6">
        <v>108077767.76000001</v>
      </c>
      <c r="H9" s="5">
        <v>108077767.76000001</v>
      </c>
    </row>
    <row r="10" spans="1:8" ht="12.75" customHeight="1" x14ac:dyDescent="0.2">
      <c r="A10" s="29"/>
      <c r="B10" s="29"/>
      <c r="C10" s="29"/>
      <c r="D10" s="23" t="s">
        <v>101</v>
      </c>
      <c r="E10" s="23" t="str">
        <f>VLOOKUP(D10,[1]AÇÃO!$A$3:$B$22,2,FALSE)</f>
        <v>CONTRIBUIÇÃO DA UNIÃO, DE SUAS AUTARQUIAS E FUNDAÇÕES PARA O CUSTEIO DO REGIME DE PREVIDÊNCIA DOS SERVIDORES PÚBLICOS FEDERAIS</v>
      </c>
      <c r="F10" s="6">
        <v>293685350</v>
      </c>
      <c r="G10" s="6">
        <v>189128779.36000001</v>
      </c>
      <c r="H10" s="5">
        <v>189128779.36000001</v>
      </c>
    </row>
    <row r="11" spans="1:8" ht="12.75" customHeight="1" x14ac:dyDescent="0.2">
      <c r="A11" s="29"/>
      <c r="B11" s="29"/>
      <c r="C11" s="29"/>
      <c r="D11" s="23" t="s">
        <v>100</v>
      </c>
      <c r="E11" s="23" t="str">
        <f>VLOOKUP(D11,[1]AÇÃO!$A$3:$B$22,2,FALSE)</f>
        <v>CONSTRUÇÃO DO CENTRO DE TECNOLOGIA DA CÂMARA DOS DEPUTADOS</v>
      </c>
      <c r="F11" s="6">
        <v>10000000</v>
      </c>
      <c r="G11" s="6"/>
      <c r="H11" s="5"/>
    </row>
    <row r="12" spans="1:8" ht="12.75" customHeight="1" x14ac:dyDescent="0.2">
      <c r="A12" s="29"/>
      <c r="B12" s="29"/>
      <c r="C12" s="29"/>
      <c r="D12" s="23" t="s">
        <v>99</v>
      </c>
      <c r="E12" s="23" t="str">
        <f>VLOOKUP(D12,[1]AÇÃO!$A$3:$B$22,2,FALSE)</f>
        <v>REFORMA DOS IMÓVEIS FUNCIONAIS DESTINADOS À MORADIA DOS DEPUTADOS FEDERAIS</v>
      </c>
      <c r="F12" s="6">
        <v>15000000</v>
      </c>
      <c r="G12" s="6">
        <v>255427.20000000001</v>
      </c>
      <c r="H12" s="5">
        <v>88583.89</v>
      </c>
    </row>
    <row r="13" spans="1:8" ht="12.75" customHeight="1" x14ac:dyDescent="0.2">
      <c r="A13" s="29"/>
      <c r="B13" s="29"/>
      <c r="C13" s="29"/>
      <c r="D13" s="23" t="s">
        <v>83</v>
      </c>
      <c r="E13" s="23" t="str">
        <f>VLOOKUP(D13,[1]AÇÃO!$A$3:$B$22,2,FALSE)</f>
        <v>ASSISTÊNCIA MÉDICA E ODONTOLÓGICA AOS SERVIDORES CIVIS, EMPREGADOS, MILITARES E SEUS DEPENDENTES</v>
      </c>
      <c r="F13" s="6">
        <v>264885143</v>
      </c>
      <c r="G13" s="6">
        <v>262441264.09999999</v>
      </c>
      <c r="H13" s="5">
        <v>246013462.40000001</v>
      </c>
    </row>
    <row r="14" spans="1:8" ht="12.75" customHeight="1" x14ac:dyDescent="0.2">
      <c r="A14" s="29"/>
      <c r="B14" s="29"/>
      <c r="C14" s="29"/>
      <c r="D14" s="23" t="s">
        <v>98</v>
      </c>
      <c r="E14" s="23" t="str">
        <f>VLOOKUP(D14,[1]AÇÃO!$A$3:$B$22,2,FALSE)</f>
        <v>ATIVOS CIVIS DA UNIÃO</v>
      </c>
      <c r="F14" s="6">
        <v>3240091984</v>
      </c>
      <c r="G14" s="6">
        <v>2878974075.5799999</v>
      </c>
      <c r="H14" s="5">
        <v>2717158525.8000002</v>
      </c>
    </row>
    <row r="15" spans="1:8" ht="12.75" customHeight="1" x14ac:dyDescent="0.2">
      <c r="A15" s="29"/>
      <c r="B15" s="29"/>
      <c r="C15" s="29"/>
      <c r="D15" s="23" t="s">
        <v>97</v>
      </c>
      <c r="E15" s="23" t="str">
        <f>VLOOKUP(D15,[1]AÇÃO!$A$3:$B$22,2,FALSE)</f>
        <v>BENEFÍCIOS OBRIGATÓRIOS AOS SERVIDORES CIVIS, EMPREGADOS, MILITARES E SEUS DEPENDENTES</v>
      </c>
      <c r="F15" s="6">
        <v>292600000</v>
      </c>
      <c r="G15" s="6">
        <v>245787419.52000001</v>
      </c>
      <c r="H15" s="5">
        <v>245711047.47</v>
      </c>
    </row>
    <row r="16" spans="1:8" ht="12.75" customHeight="1" x14ac:dyDescent="0.2">
      <c r="A16" s="29"/>
      <c r="B16" s="29"/>
      <c r="C16" s="29"/>
      <c r="D16" s="23" t="s">
        <v>96</v>
      </c>
      <c r="E16" s="23" t="str">
        <f>VLOOKUP(D16,[1]AÇÃO!$A$3:$B$22,2,FALSE)</f>
        <v>AJUDA DE CUSTO PARA MORADIA OU AUXÍLIO-MORADIA A AGENTES PÚBLICOS</v>
      </c>
      <c r="F16" s="6">
        <v>9252000</v>
      </c>
      <c r="G16" s="6">
        <v>8038424.7800000003</v>
      </c>
      <c r="H16" s="5">
        <v>7509371.2599999998</v>
      </c>
    </row>
    <row r="17" spans="1:8" ht="12.75" customHeight="1" x14ac:dyDescent="0.2">
      <c r="A17" s="29"/>
      <c r="B17" s="29"/>
      <c r="C17" s="29"/>
      <c r="D17" s="23" t="s">
        <v>95</v>
      </c>
      <c r="E17" s="23" t="str">
        <f>VLOOKUP(D17,[1]AÇÃO!$A$3:$B$22,2,FALSE)</f>
        <v>PUBLICIDADE INSTITUCIONAL E DE UTILIDADE PÚBLICA</v>
      </c>
      <c r="F17" s="6">
        <v>5000000</v>
      </c>
      <c r="G17" s="6"/>
      <c r="H17" s="5"/>
    </row>
    <row r="18" spans="1:8" ht="12.75" customHeight="1" x14ac:dyDescent="0.2">
      <c r="A18" s="29"/>
      <c r="B18" s="29"/>
      <c r="C18" s="29"/>
      <c r="D18" s="23" t="s">
        <v>82</v>
      </c>
      <c r="E18" s="23" t="str">
        <f>VLOOKUP(D18,[1]AÇÃO!$A$3:$B$22,2,FALSE)</f>
        <v>PROCESSO LEGISLATIVO, FISCALIZAÇÃO E REPRESENTAÇÃO POLÍTICA</v>
      </c>
      <c r="F18" s="6">
        <v>1101914160</v>
      </c>
      <c r="G18" s="6">
        <v>862002671.78999996</v>
      </c>
      <c r="H18" s="5">
        <v>690448432.29999995</v>
      </c>
    </row>
    <row r="19" spans="1:8" ht="12.75" customHeight="1" x14ac:dyDescent="0.2">
      <c r="A19" s="23"/>
      <c r="B19" s="23" t="s">
        <v>94</v>
      </c>
      <c r="C19" s="29" t="str">
        <f>VLOOKUP(B19,[1]PROGRAMA!$A$3:$D$10,2,FALSE)</f>
        <v>OPERAÇÕES ESPECIAIS: OUTROS ENCARGOS ESPECIAIS</v>
      </c>
      <c r="D19" s="29"/>
      <c r="E19" s="29"/>
      <c r="F19" s="1">
        <v>28295123</v>
      </c>
      <c r="G19" s="1">
        <v>11337754.83</v>
      </c>
      <c r="H19" s="2">
        <v>11337754.83</v>
      </c>
    </row>
    <row r="20" spans="1:8" ht="12.75" customHeight="1" x14ac:dyDescent="0.2">
      <c r="A20" s="29"/>
      <c r="B20" s="29"/>
      <c r="C20" s="29"/>
      <c r="D20" s="23" t="s">
        <v>93</v>
      </c>
      <c r="E20" s="23" t="str">
        <f>VLOOKUP(D20,[1]AÇÃO!$A$3:$B$22,2,FALSE)</f>
        <v>BENEFÍCIO ESPECIAL E DEMAIS COMPLEMENTAÇÕES DE APOSENTADORIA</v>
      </c>
      <c r="F20" s="6">
        <v>28000000</v>
      </c>
      <c r="G20" s="6">
        <v>11274682.83</v>
      </c>
      <c r="H20" s="5">
        <v>11274682.83</v>
      </c>
    </row>
    <row r="21" spans="1:8" ht="12.75" customHeight="1" x14ac:dyDescent="0.2">
      <c r="A21" s="29"/>
      <c r="B21" s="29"/>
      <c r="C21" s="29"/>
      <c r="D21" s="23" t="s">
        <v>92</v>
      </c>
      <c r="E21" s="23" t="str">
        <f>VLOOKUP(D21,[1]AÇÃO!$A$3:$B$22,2,FALSE)</f>
        <v>COMPENSAÇÃO FINANCEIRA ENTRE ENTIDADES DE PREVIDÊNCIA FEDERAL, ESTADUAL E MUNICIPAL</v>
      </c>
      <c r="F21" s="6">
        <v>225123</v>
      </c>
      <c r="G21" s="6"/>
      <c r="H21" s="5"/>
    </row>
    <row r="22" spans="1:8" ht="12.75" customHeight="1" x14ac:dyDescent="0.2">
      <c r="A22" s="29"/>
      <c r="B22" s="29"/>
      <c r="C22" s="29"/>
      <c r="D22" s="23" t="s">
        <v>91</v>
      </c>
      <c r="E22" s="23" t="str">
        <f>VLOOKUP(D22,[1]AÇÃO!$A$3:$B$22,2,FALSE)</f>
        <v>BENEFÍCIOS E PENSÕES INDENIZATÓRIAS DECORRENTES DE LEGISLAÇÃO ESPECIAL E/OU DECISÕES JUDICIAIS</v>
      </c>
      <c r="F22" s="6">
        <v>70000</v>
      </c>
      <c r="G22" s="6">
        <v>63072</v>
      </c>
      <c r="H22" s="5">
        <v>63072</v>
      </c>
    </row>
    <row r="23" spans="1:8" ht="12.75" customHeight="1" x14ac:dyDescent="0.2">
      <c r="A23" s="23"/>
      <c r="B23" s="23" t="s">
        <v>90</v>
      </c>
      <c r="C23" s="29" t="str">
        <f>VLOOKUP(B23,[1]PROGRAMA!$A$3:$D$10,2,FALSE)</f>
        <v>OPERAÇÕES ESPECIAIS: GESTÃO DA PARTICIPAÇÃO EM ORGANISMOS E ENTIDADES INTERNACIONAIS</v>
      </c>
      <c r="D23" s="29"/>
      <c r="E23" s="29"/>
      <c r="F23" s="1">
        <v>1894000</v>
      </c>
      <c r="G23" s="1">
        <v>1167239.53</v>
      </c>
      <c r="H23" s="2">
        <v>1167239.53</v>
      </c>
    </row>
    <row r="24" spans="1:8" ht="12.75" customHeight="1" x14ac:dyDescent="0.2">
      <c r="A24" s="29"/>
      <c r="B24" s="29"/>
      <c r="C24" s="29"/>
      <c r="D24" s="23" t="s">
        <v>89</v>
      </c>
      <c r="E24" s="23" t="str">
        <f>VLOOKUP(D24,[1]AÇÃO!$A$3:$B$22,2,FALSE)</f>
        <v>CONTRIBUIÇÕES A ORGANISMOS INTERNACIONAIS SEM EXIGÊNCIA DE PROGRAMAÇÃO ESPECÍFICA</v>
      </c>
      <c r="F24" s="6">
        <v>1865000</v>
      </c>
      <c r="G24" s="6">
        <v>1153239.53</v>
      </c>
      <c r="H24" s="5">
        <v>1153239.53</v>
      </c>
    </row>
    <row r="25" spans="1:8" ht="12.75" customHeight="1" x14ac:dyDescent="0.2">
      <c r="A25" s="29"/>
      <c r="B25" s="29"/>
      <c r="C25" s="29"/>
      <c r="D25" s="23" t="s">
        <v>88</v>
      </c>
      <c r="E25" s="23" t="str">
        <f>VLOOKUP(D25,[1]AÇÃO!$A$3:$B$22,2,FALSE)</f>
        <v>CONTRIBUIÇÕES A ENTIDADES NACIONAIS SEM EXIGÊNCIA DE PROGRAMAÇÃO ESPECÍFICA</v>
      </c>
      <c r="F25" s="6">
        <v>29000</v>
      </c>
      <c r="G25" s="6">
        <v>14000</v>
      </c>
      <c r="H25" s="5">
        <v>14000</v>
      </c>
    </row>
    <row r="26" spans="1:8" ht="12.75" customHeight="1" x14ac:dyDescent="0.2">
      <c r="A26" s="23"/>
      <c r="B26" s="23" t="s">
        <v>87</v>
      </c>
      <c r="C26" s="29" t="str">
        <f>VLOOKUP(B26,[1]PROGRAMA!$A$3:$D$10,2,FALSE)</f>
        <v>RESERVA DE CONTINGÊNCIA</v>
      </c>
      <c r="D26" s="29"/>
      <c r="E26" s="29"/>
      <c r="F26" s="1">
        <v>378082076</v>
      </c>
      <c r="G26" s="1"/>
      <c r="H26" s="2"/>
    </row>
    <row r="27" spans="1:8" ht="12.75" customHeight="1" x14ac:dyDescent="0.2">
      <c r="A27" s="29"/>
      <c r="B27" s="29"/>
      <c r="C27" s="29"/>
      <c r="D27" s="23" t="s">
        <v>86</v>
      </c>
      <c r="E27" s="23" t="str">
        <f>VLOOKUP(D27,[1]AÇÃO!$A$3:$B$22,2,FALSE)</f>
        <v>RESERVA DE CONTINGÊNCIA - FINANCEIRA</v>
      </c>
      <c r="F27" s="6">
        <v>19805824</v>
      </c>
      <c r="G27" s="6"/>
      <c r="H27" s="5"/>
    </row>
    <row r="28" spans="1:8" ht="12.75" customHeight="1" x14ac:dyDescent="0.2">
      <c r="A28" s="29"/>
      <c r="B28" s="29"/>
      <c r="C28" s="29"/>
      <c r="D28" s="23" t="s">
        <v>85</v>
      </c>
      <c r="E28" s="23" t="str">
        <f>VLOOKUP(D28,[1]AÇÃO!$A$3:$B$22,2,FALSE)</f>
        <v>RESERVA DE CONTINGÊNCIA FISCAL - PRIMÁRIA</v>
      </c>
      <c r="F28" s="6">
        <v>358276252</v>
      </c>
      <c r="G28" s="6"/>
      <c r="H28" s="5"/>
    </row>
    <row r="29" spans="1:8" ht="12.75" customHeight="1" x14ac:dyDescent="0.2">
      <c r="A29" s="29" t="s">
        <v>20</v>
      </c>
      <c r="B29" s="29"/>
      <c r="C29" s="29"/>
      <c r="D29" s="29"/>
      <c r="E29" s="29"/>
      <c r="F29" s="1">
        <v>70443148</v>
      </c>
      <c r="G29" s="1">
        <v>8858490.1799999997</v>
      </c>
      <c r="H29" s="2">
        <v>7374651.1100000003</v>
      </c>
    </row>
    <row r="30" spans="1:8" ht="12.75" customHeight="1" x14ac:dyDescent="0.2">
      <c r="A30" s="23"/>
      <c r="B30" s="23" t="s">
        <v>84</v>
      </c>
      <c r="C30" s="29" t="str">
        <f>VLOOKUP(B30,[1]PROGRAMA!$A$3:$D$10,2,FALSE)</f>
        <v>PROGRAMA DE GESTÃO E MANUTENÇÃO DO PODER LEGISLATIVO</v>
      </c>
      <c r="D30" s="29"/>
      <c r="E30" s="29"/>
      <c r="F30" s="1">
        <v>70443148</v>
      </c>
      <c r="G30" s="1">
        <v>8858490.1799999997</v>
      </c>
      <c r="H30" s="2">
        <v>7374651.1100000003</v>
      </c>
    </row>
    <row r="31" spans="1:8" ht="12.75" customHeight="1" x14ac:dyDescent="0.2">
      <c r="A31" s="29"/>
      <c r="B31" s="29"/>
      <c r="C31" s="29"/>
      <c r="D31" s="23" t="s">
        <v>83</v>
      </c>
      <c r="E31" s="23" t="str">
        <f>VLOOKUP(D31,[1]AÇÃO!$A$3:$B$22,2,FALSE)</f>
        <v>ASSISTÊNCIA MÉDICA E ODONTOLÓGICA AOS SERVIDORES CIVIS, EMPREGADOS, MILITARES E SEUS DEPENDENTES</v>
      </c>
      <c r="F31" s="6">
        <v>8000000</v>
      </c>
      <c r="G31" s="6">
        <v>7999770.75</v>
      </c>
      <c r="H31" s="5">
        <v>6536624.7400000002</v>
      </c>
    </row>
    <row r="32" spans="1:8" ht="12.75" customHeight="1" x14ac:dyDescent="0.2">
      <c r="A32" s="29"/>
      <c r="B32" s="29"/>
      <c r="C32" s="29"/>
      <c r="D32" s="23" t="s">
        <v>82</v>
      </c>
      <c r="E32" s="23" t="str">
        <f>VLOOKUP(D32,[1]AÇÃO!$A$3:$B$22,2,FALSE)</f>
        <v>PROCESSO LEGISLATIVO, FISCALIZAÇÃO E REPRESENTAÇÃO POLÍTICA</v>
      </c>
      <c r="F32" s="6">
        <v>62443148</v>
      </c>
      <c r="G32" s="6">
        <v>858719.43</v>
      </c>
      <c r="H32" s="5">
        <v>838026.37</v>
      </c>
    </row>
    <row r="33" spans="1:8" ht="12.75" customHeight="1" x14ac:dyDescent="0.2">
      <c r="A33" s="26" t="s">
        <v>10</v>
      </c>
      <c r="B33" s="26"/>
      <c r="C33" s="26"/>
      <c r="D33" s="26"/>
      <c r="E33" s="26"/>
      <c r="F33" s="1">
        <v>7776794548</v>
      </c>
      <c r="G33" s="1">
        <v>6459208686.7600002</v>
      </c>
      <c r="H33" s="2">
        <v>6107154987.8400002</v>
      </c>
    </row>
    <row r="34" spans="1:8" ht="12.75" customHeight="1" x14ac:dyDescent="0.2">
      <c r="A34" s="21" t="s">
        <v>112</v>
      </c>
      <c r="B34" s="20"/>
      <c r="C34" s="20"/>
      <c r="D34" s="20"/>
      <c r="E34" s="18"/>
      <c r="F34" s="18"/>
      <c r="G34" s="18"/>
      <c r="H34" s="19" t="s">
        <v>123</v>
      </c>
    </row>
    <row r="35" spans="1:8" s="18" customFormat="1" ht="12.75" customHeight="1" x14ac:dyDescent="0.2"/>
  </sheetData>
  <mergeCells count="32">
    <mergeCell ref="A31:C31"/>
    <mergeCell ref="A32:C32"/>
    <mergeCell ref="A33:E33"/>
    <mergeCell ref="A3:H3"/>
    <mergeCell ref="A25:C25"/>
    <mergeCell ref="C26:E26"/>
    <mergeCell ref="A27:C27"/>
    <mergeCell ref="A28:C28"/>
    <mergeCell ref="A29:E29"/>
    <mergeCell ref="C30:E30"/>
    <mergeCell ref="C19:E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A17:C17"/>
    <mergeCell ref="A18:C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ageMargins left="0.11811023622047245" right="0.11811023622047245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dezembro Categoria</vt:lpstr>
      <vt:lpstr>dezembro Função</vt:lpstr>
      <vt:lpstr>dezembro modalidade</vt:lpstr>
      <vt:lpstr>dezembro Programa</vt:lpstr>
      <vt:lpstr>'dezembro Categoria'!Area_de_impressao</vt:lpstr>
      <vt:lpstr>'dezembro Função'!Area_de_impressao</vt:lpstr>
      <vt:lpstr>'dezembro modalidade'!Area_de_impressao</vt:lpstr>
      <vt:lpstr>'dezembro Programa'!Area_de_impressao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Vitor Brito Gomes de Souza</cp:lastModifiedBy>
  <cp:lastPrinted>2024-01-16T16:24:21Z</cp:lastPrinted>
  <dcterms:created xsi:type="dcterms:W3CDTF">2023-11-16T13:53:11Z</dcterms:created>
  <dcterms:modified xsi:type="dcterms:W3CDTF">2024-01-16T16:25:03Z</dcterms:modified>
</cp:coreProperties>
</file>