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 tabRatio="623"/>
  </bookViews>
  <sheets>
    <sheet name="Dezembro Categoria" sheetId="9" r:id="rId1"/>
    <sheet name="Dezembro Função" sheetId="10" r:id="rId2"/>
    <sheet name="Dezembro Modalidade" sheetId="11" r:id="rId3"/>
    <sheet name="Dezembro Programa" sheetId="12" r:id="rId4"/>
  </sheets>
  <externalReferences>
    <externalReference r:id="rId5"/>
  </externalReferences>
  <definedNames>
    <definedName name="_xlnm.Print_Area" localSheetId="0">'Dezembro Categoria'!$A$1:$H$55</definedName>
    <definedName name="_xlnm.Print_Area" localSheetId="1">'Dezembro Função'!$A$1:$G$40</definedName>
    <definedName name="_xlnm.Print_Area" localSheetId="2">'Dezembro Modalidade'!$A$1:$E$106</definedName>
    <definedName name="_xlnm.Print_Area" localSheetId="3">'Dezembro Programa'!$A$1:$H$34</definedName>
    <definedName name="_xlnm.Print_Titles" localSheetId="2">'Dezembro Modalidade'!$1:$5</definedName>
  </definedNames>
  <calcPr calcId="144525"/>
</workbook>
</file>

<file path=xl/calcChain.xml><?xml version="1.0" encoding="utf-8"?>
<calcChain xmlns="http://schemas.openxmlformats.org/spreadsheetml/2006/main">
  <c r="E32" i="12" l="1"/>
  <c r="E31" i="12"/>
  <c r="E28" i="12"/>
  <c r="E27" i="12"/>
  <c r="E25" i="12"/>
  <c r="E24" i="12"/>
  <c r="E22" i="12"/>
  <c r="E21" i="12"/>
  <c r="E20" i="12"/>
  <c r="E18" i="12"/>
  <c r="E17" i="12"/>
  <c r="E16" i="12"/>
  <c r="E15" i="12"/>
  <c r="E14" i="12"/>
  <c r="E13" i="12"/>
  <c r="E12" i="12"/>
  <c r="E11" i="12"/>
  <c r="E10" i="12"/>
  <c r="E9" i="12"/>
  <c r="E8" i="12"/>
  <c r="C30" i="12"/>
  <c r="C26" i="12"/>
  <c r="C23" i="12"/>
  <c r="C19" i="12"/>
  <c r="C7" i="12"/>
</calcChain>
</file>

<file path=xl/sharedStrings.xml><?xml version="1.0" encoding="utf-8"?>
<sst xmlns="http://schemas.openxmlformats.org/spreadsheetml/2006/main" count="256" uniqueCount="127">
  <si>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</si>
  <si>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</si>
  <si>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</si>
  <si>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</si>
  <si>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</si>
  <si>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</si>
  <si>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</si>
  <si>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</si>
  <si>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</si>
  <si>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PRIMARIOS DE LIVRE APLICACAO</t>
  </si>
  <si>
    <t>Total</t>
  </si>
  <si>
    <t>TRANSFERENCIA INSTITUICOES PRIVADAS SEM FINS LUCRATIVOS</t>
  </si>
  <si>
    <t>TRANSFERENCIAS AO EXTERIOR</t>
  </si>
  <si>
    <t>APLICACOES DIRETAS</t>
  </si>
  <si>
    <t>RECURSOS LIVRES DA SEGURIDADE SOCIAL</t>
  </si>
  <si>
    <t>RECURSOS FINANCEIROS DE LIVRE APLICACAO</t>
  </si>
  <si>
    <t>APLICACOES DIRETAS - OPERACOES INTERNAS</t>
  </si>
  <si>
    <t>PESSOAL E ENCARGOS SOCIAIS</t>
  </si>
  <si>
    <t>CONTRIB.DO SERV.PARA O PLANO SEG.SOC.SERV.PUB</t>
  </si>
  <si>
    <t>CONTR.PATRONAL PARA O PLANO SEG.SOC.SERV.PUB.</t>
  </si>
  <si>
    <t>DESPESAS DE CAPITAL</t>
  </si>
  <si>
    <t>INVESTIMENTOS</t>
  </si>
  <si>
    <t>FUNDO ROTATIVO DA CAMARA DOS DEPUTADOS</t>
  </si>
  <si>
    <t>REC.PROPRIOS PRIMARIOS DE LIVRE APLICACAO</t>
  </si>
  <si>
    <t>RENDAS FUNDO ROTATIVO DA CAMARA DOS DEPUTADOS</t>
  </si>
  <si>
    <t>RECURSOS PROPRIOS FINANCEIROS</t>
  </si>
  <si>
    <t>REC.FINANCEIROS DIRET.ARRECADADOS-FRCD</t>
  </si>
  <si>
    <t>REC.PROP.DECOR.ALIEN.BENS E DIR.DO PATR.PUB.</t>
  </si>
  <si>
    <t>ORCAMENTO DE SEGURIDADE SOCIAL</t>
  </si>
  <si>
    <t>ATENCAO BASICA</t>
  </si>
  <si>
    <t>ORCAMENTO FISCAL</t>
  </si>
  <si>
    <t>ACAO LEGISLATIVA</t>
  </si>
  <si>
    <t>LEGISLATIVA</t>
  </si>
  <si>
    <t>RESERVA DE CONTINGENCIA</t>
  </si>
  <si>
    <t>PREVIDENCIA ESPECIAL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</si>
  <si>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</si>
  <si>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</si>
  <si>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</si>
  <si>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</si>
  <si>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</si>
  <si>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</si>
  <si>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</si>
  <si>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</si>
  <si>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</si>
  <si>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</si>
  <si>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EQUIPAMENTOS E MATERIAL PERMANENTE</t>
  </si>
  <si>
    <t>SERVICOS DE TECNOLOGIA DA INFORMACAO E COMUNICACAO - PJ</t>
  </si>
  <si>
    <t>PREGAO</t>
  </si>
  <si>
    <t>OBRIG.TRIBUT.E CONTRIB-OP.INTRA-ORCAMENTARIAS</t>
  </si>
  <si>
    <t>INDENIZACOES E RESTITUICOES</t>
  </si>
  <si>
    <t>DESPESAS DE EXERCICIOS ANTERIORES</t>
  </si>
  <si>
    <t>OUTROS SERVICOS DE TERCEIROS - PESSOA FISICA</t>
  </si>
  <si>
    <t>NAO SE APLICA</t>
  </si>
  <si>
    <t>OUTROS SERVICOS DE TERCEIROS - PESSOA JURIDICA</t>
  </si>
  <si>
    <t>DISPENSA DE LICITACAO</t>
  </si>
  <si>
    <t>OBRAS E INSTALACOES</t>
  </si>
  <si>
    <t>OUTROS SERVICOS DE TERCEIROS- PESSOA JURIDICA</t>
  </si>
  <si>
    <t>LOCACAO DE MAO-DE-OBRA</t>
  </si>
  <si>
    <t>MATERIAL DE CONSUMO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</si>
  <si>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</si>
  <si>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</si>
  <si>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</si>
  <si>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</si>
  <si>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</si>
  <si>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OUTROS SERVICOS DE TERCEIROS - PESSOA JURIDICA (INTRA)</t>
  </si>
  <si>
    <t>SENTENCAS JUDICIAIS</t>
  </si>
  <si>
    <t>AUXILIO-TRANSPORTE</t>
  </si>
  <si>
    <t>AUXILIO-ALIMENTACAO</t>
  </si>
  <si>
    <t>AUXILIO FINANCEIRO A ESTUDANTES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</si>
  <si>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</si>
  <si>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</si>
  <si>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</si>
  <si>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</si>
  <si>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</si>
  <si>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</si>
  <si>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</si>
  <si>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</si>
  <si>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</si>
  <si>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</si>
  <si>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</si>
  <si>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INEXIGIBILIDADE</t>
  </si>
  <si>
    <t>CONCORRENCIA</t>
  </si>
  <si>
    <t>TOMADA DE PRECO</t>
  </si>
  <si>
    <t>CONVITE</t>
  </si>
  <si>
    <t>4061</t>
  </si>
  <si>
    <t>2004</t>
  </si>
  <si>
    <t>0034</t>
  </si>
  <si>
    <t>0Z01</t>
  </si>
  <si>
    <t>0Z00</t>
  </si>
  <si>
    <t>0999</t>
  </si>
  <si>
    <t>00PW</t>
  </si>
  <si>
    <t>00OQ</t>
  </si>
  <si>
    <t>0910</t>
  </si>
  <si>
    <t>0536</t>
  </si>
  <si>
    <t>0531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</si>
  <si>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</si>
  <si>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</si>
  <si>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</si>
  <si>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</si>
  <si>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</si>
  <si>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</si>
  <si>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</si>
  <si>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</si>
  <si>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</si>
  <si>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0397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</si>
  <si>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</si>
  <si>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</si>
  <si>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</si>
  <si>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</si>
  <si>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</si>
  <si>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</si>
  <si>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>Fonte SOF</t>
  </si>
  <si>
    <t xml:space="preserve">DESPESAS EMPENHADAS  </t>
  </si>
  <si>
    <t xml:space="preserve">DESPESAS PAGAS  </t>
  </si>
  <si>
    <t>Fonte: SIAFI2022</t>
  </si>
  <si>
    <t>Execução Orçamentária - Função e Subfunção</t>
  </si>
  <si>
    <t xml:space="preserve">DESPESAS PAGAS 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</si>
  <si>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</si>
  <si>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</si>
  <si>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</si>
  <si>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</si>
  <si>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>Execução Orçamentária - Programa e Ação</t>
  </si>
  <si>
    <t>Atualizado até dezembro</t>
  </si>
  <si>
    <t>CREDENCIAMENTO</t>
  </si>
  <si>
    <t>UO Responsável</t>
  </si>
  <si>
    <t xml:space="preserve">DESPESAS EMPENHADAS </t>
  </si>
  <si>
    <t>DESPESAS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</si>
</sst>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8" fillId="0" borderId="0" xfId="0" applyFont="1" applyAlignment="1">
      <alignment vertical="top" wrapText="1"/>
    </xf>
    <xf numFmtId="0" fontId="0" fillId="0" borderId="5" xfId="0" applyBorder="1" applyAlignment="1">
      <alignment vertical="top"/>
    </xf>
    <xf numFmtId="0" fontId="6" fillId="0" borderId="5" xfId="0" applyFont="1" applyBorder="1" applyAlignment="1">
      <alignment vertical="top"/>
    </xf>
    <xf numFmtId="0" fontId="7" fillId="2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top"/>
    </xf>
    <xf numFmtId="0" fontId="6" fillId="0" borderId="5" xfId="1" applyFont="1" applyBorder="1" applyAlignment="1">
      <alignment vertical="top" wrapText="1"/>
    </xf>
    <xf numFmtId="0" fontId="6" fillId="0" borderId="5" xfId="1" applyFont="1" applyBorder="1" applyAlignment="1">
      <alignment vertical="top"/>
    </xf>
    <xf numFmtId="0" fontId="0" fillId="0" borderId="0" xfId="0"/>
    <xf numFmtId="0" fontId="6" fillId="0" borderId="0" xfId="1" applyFont="1" applyAlignment="1">
      <alignment horizontal="right"/>
    </xf>
    <xf numFmtId="0" fontId="4" fillId="0" borderId="0" xfId="1"/>
    <xf numFmtId="0" fontId="7" fillId="2" borderId="4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right" vertical="top"/>
    </xf>
    <xf numFmtId="0" fontId="2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6" fillId="0" borderId="0" xfId="1" applyFont="1" applyAlignment="1">
      <alignment vertical="top" wrapText="1"/>
    </xf>
    <xf numFmtId="0" fontId="7" fillId="2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6" fillId="0" borderId="5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0397</v>
          </cell>
          <cell r="B4" t="str">
            <v>APOSENTADORIAS E PENSÕES DO EXTINTO INSTITUTO DE PREVIDÊNCIA DOS CONGRESSISTAS - IPC</v>
          </cell>
        </row>
        <row r="5">
          <cell r="A5" t="str">
            <v>09HB</v>
          </cell>
          <cell r="B5" t="str">
            <v>CONTRIBUIÇÃO DA UNIÃO, DE SUAS AUTARQUIAS E FUNDAÇÕES PARA O CUSTEIO DO REGIME DE PREVIDÊNCIA DOS SERVIDORES PÚBLICOS FEDERAIS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20TP</v>
          </cell>
          <cell r="B7" t="str">
            <v>ATIVOS CIVIS DA UNIÃO</v>
          </cell>
        </row>
        <row r="8">
          <cell r="A8" t="str">
            <v>212B</v>
          </cell>
          <cell r="B8" t="str">
            <v>BENEFÍCIOS OBRIGATÓRIOS AOS SERVIDORES CIVIS, EMPREGADOS, MILITARES E SEUS DEPENDENTES</v>
          </cell>
        </row>
        <row r="9">
          <cell r="A9" t="str">
            <v>216H</v>
          </cell>
          <cell r="B9" t="str">
            <v>AJUDA DE CUSTO PARA MORADIA OU AUXÍLIO-MORADIA A AGENTES PÚBLICOS</v>
          </cell>
        </row>
        <row r="10">
          <cell r="A10" t="str">
            <v>4061</v>
          </cell>
          <cell r="B10" t="str">
            <v>PROCESSO LEGISLATIVO, FISCALIZAÇÃO E REPRESENTAÇÃO POLÍTICA</v>
          </cell>
        </row>
        <row r="11">
          <cell r="A11" t="str">
            <v>00S6</v>
          </cell>
          <cell r="B11" t="str">
            <v>BENEFÍCIO ESPECIAL E DEMAIS COMPLEMENTAÇÕES DE APOSENTADORIA</v>
          </cell>
        </row>
        <row r="12">
          <cell r="A12" t="str">
            <v>0531</v>
          </cell>
          <cell r="B12" t="str">
            <v>COMPENSAÇÃO FINANCEIRA ENTRE ENTIDADES DE PREVIDÊNCIA FEDERAL, ESTADUAL E MUNICIPAL</v>
          </cell>
        </row>
        <row r="13">
          <cell r="A13" t="str">
            <v>0536</v>
          </cell>
          <cell r="B13" t="str">
            <v>BENEFÍCIOS E PENSÕES INDENIZATÓRIAS DECORRENTES DE LEGISLAÇÃO ESPECIAL E/OU DECISÕES JUDICIAIS</v>
          </cell>
        </row>
        <row r="14">
          <cell r="A14" t="str">
            <v>00OQ</v>
          </cell>
          <cell r="B14" t="str">
            <v>CONTRIBUIÇÕES A ORGANISMOS INTERNACIONAIS SEM EXIGÊNCIA DE PROGRAMAÇÃO ESPECÍFICA</v>
          </cell>
        </row>
        <row r="15">
          <cell r="A15" t="str">
            <v>00PW</v>
          </cell>
          <cell r="B15" t="str">
            <v>CONTRIBUIÇÕES A ENTIDADES NACIONAIS SEM EXIGÊNCIA DE PROGRAMAÇÃO ESPECÍFICA</v>
          </cell>
        </row>
        <row r="16">
          <cell r="A16" t="str">
            <v>219I</v>
          </cell>
          <cell r="B16" t="str">
            <v>PUBLICIDADE INSTITUCIONAL E DE UTILIDADE PÚBLICA</v>
          </cell>
        </row>
        <row r="17">
          <cell r="A17" t="str">
            <v>10S2</v>
          </cell>
          <cell r="B17" t="str">
            <v>CONSTRUÇÃO DO CENTRO DE TECNOLOGIA DA CÂMARA DOS DEPUTADOS</v>
          </cell>
        </row>
        <row r="18">
          <cell r="A18" t="str">
            <v>12F2</v>
          </cell>
          <cell r="B18" t="str">
            <v>REFORMA DOS IMÓVEIS FUNCIONAIS DESTINADOS À MORADIA DOS DEPUTADOS FEDERAIS</v>
          </cell>
        </row>
        <row r="19">
          <cell r="A19" t="str">
            <v>0Z00</v>
          </cell>
          <cell r="B19" t="str">
            <v>RESERVA DE CONTINGÊNCIA - FINANCEIRA</v>
          </cell>
        </row>
        <row r="20">
          <cell r="A20" t="str">
            <v>0Z01</v>
          </cell>
          <cell r="B20" t="str">
            <v>RESERVA DE CONTINGÊNCIA FISCAL - PRIMÁRIA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tabSelected="1" workbookViewId="0">
      <selection activeCell="D68" sqref="D68"/>
    </sheetView>
  </sheetViews>
  <sheetFormatPr defaultRowHeight="12.75" outlineLevelRow="4" x14ac:dyDescent="0.2"/>
  <cols>
    <col min="1" max="1" width="36" style="15" customWidth="1"/>
    <col min="2" max="2" width="18.140625" style="15" customWidth="1"/>
    <col min="3" max="3" width="24.28515625" style="15" customWidth="1"/>
    <col min="4" max="4" width="48.42578125" style="15" customWidth="1"/>
    <col min="5" max="5" width="43.7109375" style="15" customWidth="1"/>
    <col min="6" max="8" width="14.28515625" style="15" customWidth="1"/>
    <col min="9" max="16384" width="9.140625" style="15"/>
  </cols>
  <sheetData>
    <row r="1" spans="1:12" ht="52.9" customHeight="1" x14ac:dyDescent="0.2">
      <c r="A1" s="28" t="s">
        <v>0</v>
      </c>
      <c r="B1" s="28"/>
      <c r="C1" s="28"/>
      <c r="D1" s="28"/>
      <c r="E1" s="28"/>
      <c r="F1" s="28"/>
      <c r="G1" s="28"/>
      <c r="H1" s="28"/>
    </row>
    <row r="3" spans="1:12" ht="22.5" x14ac:dyDescent="0.2">
      <c r="A3" s="29" t="s">
        <v>108</v>
      </c>
      <c r="B3" s="29"/>
      <c r="C3" s="29"/>
      <c r="D3" s="29"/>
      <c r="E3" s="29"/>
      <c r="F3" s="29"/>
      <c r="G3" s="29"/>
      <c r="H3" s="29"/>
      <c r="I3" s="5"/>
      <c r="J3" s="5"/>
      <c r="K3" s="5"/>
      <c r="L3" s="5"/>
    </row>
    <row r="4" spans="1:12" x14ac:dyDescent="0.2">
      <c r="H4" s="7" t="s">
        <v>109</v>
      </c>
    </row>
    <row r="5" spans="1:12" ht="22.5" x14ac:dyDescent="0.2">
      <c r="A5" s="25" t="s">
        <v>110</v>
      </c>
      <c r="B5" s="25" t="s">
        <v>1</v>
      </c>
      <c r="C5" s="25" t="s">
        <v>2</v>
      </c>
      <c r="D5" s="25" t="s">
        <v>3</v>
      </c>
      <c r="E5" s="25" t="s">
        <v>111</v>
      </c>
      <c r="F5" s="25" t="s">
        <v>4</v>
      </c>
      <c r="G5" s="25" t="s">
        <v>112</v>
      </c>
      <c r="H5" s="25" t="s">
        <v>113</v>
      </c>
    </row>
    <row r="6" spans="1:12" x14ac:dyDescent="0.2">
      <c r="A6" s="26" t="s">
        <v>5</v>
      </c>
      <c r="B6" s="26"/>
      <c r="C6" s="26"/>
      <c r="D6" s="26"/>
      <c r="E6" s="26"/>
      <c r="F6" s="1">
        <v>6901601367</v>
      </c>
      <c r="G6" s="1">
        <v>5959514656.0299997</v>
      </c>
      <c r="H6" s="2">
        <v>5724213240.6999998</v>
      </c>
    </row>
    <row r="7" spans="1:12" outlineLevel="1" x14ac:dyDescent="0.2">
      <c r="A7" s="22"/>
      <c r="B7" s="26" t="s">
        <v>6</v>
      </c>
      <c r="C7" s="26"/>
      <c r="D7" s="26"/>
      <c r="E7" s="26"/>
      <c r="F7" s="1">
        <v>6767495823</v>
      </c>
      <c r="G7" s="1">
        <v>5910139125.0100002</v>
      </c>
      <c r="H7" s="2">
        <v>5715072098.8400002</v>
      </c>
    </row>
    <row r="8" spans="1:12" outlineLevel="2" x14ac:dyDescent="0.2">
      <c r="A8" s="26"/>
      <c r="B8" s="26"/>
      <c r="C8" s="26" t="s">
        <v>7</v>
      </c>
      <c r="D8" s="26"/>
      <c r="E8" s="26"/>
      <c r="F8" s="1">
        <v>1352797795</v>
      </c>
      <c r="G8" s="1">
        <v>1070027568.25</v>
      </c>
      <c r="H8" s="2">
        <v>906440501.61000001</v>
      </c>
    </row>
    <row r="9" spans="1:12" outlineLevel="3" x14ac:dyDescent="0.2">
      <c r="A9" s="26"/>
      <c r="B9" s="26"/>
      <c r="C9" s="26"/>
      <c r="D9" s="26" t="s">
        <v>8</v>
      </c>
      <c r="E9" s="26"/>
      <c r="F9" s="1">
        <v>225123</v>
      </c>
      <c r="G9" s="1"/>
      <c r="H9" s="2"/>
    </row>
    <row r="10" spans="1:12" outlineLevel="4" x14ac:dyDescent="0.2">
      <c r="A10" s="26"/>
      <c r="B10" s="26"/>
      <c r="C10" s="26"/>
      <c r="D10" s="26"/>
      <c r="E10" s="22" t="s">
        <v>9</v>
      </c>
      <c r="F10" s="4">
        <v>225123</v>
      </c>
      <c r="G10" s="4"/>
      <c r="H10" s="3"/>
    </row>
    <row r="11" spans="1:12" outlineLevel="3" x14ac:dyDescent="0.2">
      <c r="A11" s="26"/>
      <c r="B11" s="26"/>
      <c r="C11" s="26"/>
      <c r="D11" s="26" t="s">
        <v>11</v>
      </c>
      <c r="E11" s="26"/>
      <c r="F11" s="1">
        <v>29000</v>
      </c>
      <c r="G11" s="1">
        <v>14000</v>
      </c>
      <c r="H11" s="2">
        <v>14000</v>
      </c>
    </row>
    <row r="12" spans="1:12" outlineLevel="4" x14ac:dyDescent="0.2">
      <c r="A12" s="26"/>
      <c r="B12" s="26"/>
      <c r="C12" s="26"/>
      <c r="D12" s="26"/>
      <c r="E12" s="22" t="s">
        <v>9</v>
      </c>
      <c r="F12" s="4">
        <v>29000</v>
      </c>
      <c r="G12" s="4">
        <v>14000</v>
      </c>
      <c r="H12" s="3">
        <v>14000</v>
      </c>
    </row>
    <row r="13" spans="1:12" outlineLevel="3" x14ac:dyDescent="0.2">
      <c r="A13" s="26"/>
      <c r="B13" s="26"/>
      <c r="C13" s="26"/>
      <c r="D13" s="26" t="s">
        <v>12</v>
      </c>
      <c r="E13" s="26"/>
      <c r="F13" s="1">
        <v>1923344.92</v>
      </c>
      <c r="G13" s="1">
        <v>1234330.98</v>
      </c>
      <c r="H13" s="2">
        <v>1234330.98</v>
      </c>
    </row>
    <row r="14" spans="1:12" outlineLevel="4" x14ac:dyDescent="0.2">
      <c r="A14" s="26"/>
      <c r="B14" s="26"/>
      <c r="C14" s="26"/>
      <c r="D14" s="26"/>
      <c r="E14" s="22" t="s">
        <v>9</v>
      </c>
      <c r="F14" s="4">
        <v>1923344.92</v>
      </c>
      <c r="G14" s="4">
        <v>1234330.98</v>
      </c>
      <c r="H14" s="3">
        <v>1234330.98</v>
      </c>
    </row>
    <row r="15" spans="1:12" outlineLevel="3" x14ac:dyDescent="0.2">
      <c r="A15" s="26"/>
      <c r="B15" s="26"/>
      <c r="C15" s="26"/>
      <c r="D15" s="26" t="s">
        <v>13</v>
      </c>
      <c r="E15" s="26"/>
      <c r="F15" s="1">
        <v>1350225012.79</v>
      </c>
      <c r="G15" s="1">
        <v>1068524106.2</v>
      </c>
      <c r="H15" s="2">
        <v>904942332.10000002</v>
      </c>
    </row>
    <row r="16" spans="1:12" outlineLevel="4" x14ac:dyDescent="0.2">
      <c r="A16" s="26"/>
      <c r="B16" s="26"/>
      <c r="C16" s="26"/>
      <c r="D16" s="26"/>
      <c r="E16" s="22" t="s">
        <v>9</v>
      </c>
      <c r="F16" s="4">
        <v>1115224652.79</v>
      </c>
      <c r="G16" s="4">
        <v>833752424.92999995</v>
      </c>
      <c r="H16" s="3">
        <v>694714498.76999998</v>
      </c>
    </row>
    <row r="17" spans="1:8" outlineLevel="4" x14ac:dyDescent="0.2">
      <c r="A17" s="26"/>
      <c r="B17" s="26"/>
      <c r="C17" s="26"/>
      <c r="D17" s="26"/>
      <c r="E17" s="22" t="s">
        <v>14</v>
      </c>
      <c r="F17" s="4">
        <v>116160</v>
      </c>
      <c r="G17" s="4">
        <v>58176</v>
      </c>
      <c r="H17" s="3">
        <v>58176</v>
      </c>
    </row>
    <row r="18" spans="1:8" outlineLevel="4" x14ac:dyDescent="0.2">
      <c r="A18" s="26"/>
      <c r="B18" s="26"/>
      <c r="C18" s="26"/>
      <c r="D18" s="26"/>
      <c r="E18" s="22" t="s">
        <v>15</v>
      </c>
      <c r="F18" s="4">
        <v>234884200</v>
      </c>
      <c r="G18" s="4">
        <v>234713505.27000001</v>
      </c>
      <c r="H18" s="3">
        <v>210169657.33000001</v>
      </c>
    </row>
    <row r="19" spans="1:8" ht="12.75" customHeight="1" outlineLevel="3" x14ac:dyDescent="0.2">
      <c r="A19" s="26"/>
      <c r="B19" s="26"/>
      <c r="C19" s="26"/>
      <c r="D19" s="26" t="s">
        <v>16</v>
      </c>
      <c r="E19" s="26"/>
      <c r="F19" s="1">
        <v>395314.29</v>
      </c>
      <c r="G19" s="1">
        <v>255131.07</v>
      </c>
      <c r="H19" s="2">
        <v>249838.53</v>
      </c>
    </row>
    <row r="20" spans="1:8" outlineLevel="4" x14ac:dyDescent="0.2">
      <c r="A20" s="26"/>
      <c r="B20" s="26"/>
      <c r="C20" s="26"/>
      <c r="D20" s="26"/>
      <c r="E20" s="22" t="s">
        <v>9</v>
      </c>
      <c r="F20" s="4">
        <v>395314.29</v>
      </c>
      <c r="G20" s="4">
        <v>255131.07</v>
      </c>
      <c r="H20" s="3">
        <v>249838.53</v>
      </c>
    </row>
    <row r="21" spans="1:8" ht="12.75" customHeight="1" outlineLevel="2" x14ac:dyDescent="0.2">
      <c r="A21" s="26"/>
      <c r="B21" s="26"/>
      <c r="C21" s="26" t="s">
        <v>17</v>
      </c>
      <c r="D21" s="26"/>
      <c r="E21" s="26"/>
      <c r="F21" s="1">
        <v>5414698028</v>
      </c>
      <c r="G21" s="1">
        <v>4840111556.7600002</v>
      </c>
      <c r="H21" s="2">
        <v>4808631597.2299995</v>
      </c>
    </row>
    <row r="22" spans="1:8" ht="12.75" customHeight="1" outlineLevel="3" x14ac:dyDescent="0.2">
      <c r="A22" s="26"/>
      <c r="B22" s="26"/>
      <c r="C22" s="26"/>
      <c r="D22" s="26" t="s">
        <v>13</v>
      </c>
      <c r="E22" s="26"/>
      <c r="F22" s="1">
        <v>4894379686</v>
      </c>
      <c r="G22" s="1">
        <v>4347341021.8100004</v>
      </c>
      <c r="H22" s="2">
        <v>4340842709.71</v>
      </c>
    </row>
    <row r="23" spans="1:8" outlineLevel="4" x14ac:dyDescent="0.2">
      <c r="A23" s="26"/>
      <c r="B23" s="26"/>
      <c r="C23" s="26"/>
      <c r="D23" s="26"/>
      <c r="E23" s="22" t="s">
        <v>9</v>
      </c>
      <c r="F23" s="4">
        <v>2914358367</v>
      </c>
      <c r="G23" s="4">
        <v>2460844291.3899999</v>
      </c>
      <c r="H23" s="3">
        <v>2454678199.3800001</v>
      </c>
    </row>
    <row r="24" spans="1:8" outlineLevel="4" x14ac:dyDescent="0.2">
      <c r="A24" s="26"/>
      <c r="B24" s="26"/>
      <c r="C24" s="26"/>
      <c r="D24" s="26"/>
      <c r="E24" s="22" t="s">
        <v>14</v>
      </c>
      <c r="F24" s="4">
        <v>1488185612</v>
      </c>
      <c r="G24" s="4">
        <v>1401407342.4200001</v>
      </c>
      <c r="H24" s="3">
        <v>1401075122.3299999</v>
      </c>
    </row>
    <row r="25" spans="1:8" outlineLevel="4" x14ac:dyDescent="0.2">
      <c r="A25" s="26"/>
      <c r="B25" s="26"/>
      <c r="C25" s="26"/>
      <c r="D25" s="26"/>
      <c r="E25" s="22" t="s">
        <v>18</v>
      </c>
      <c r="F25" s="4">
        <v>206298309</v>
      </c>
      <c r="G25" s="4">
        <v>206298309</v>
      </c>
      <c r="H25" s="3">
        <v>206298309</v>
      </c>
    </row>
    <row r="26" spans="1:8" outlineLevel="4" x14ac:dyDescent="0.2">
      <c r="A26" s="26"/>
      <c r="B26" s="26"/>
      <c r="C26" s="26"/>
      <c r="D26" s="26"/>
      <c r="E26" s="22" t="s">
        <v>19</v>
      </c>
      <c r="F26" s="4">
        <v>278791079</v>
      </c>
      <c r="G26" s="4">
        <v>278791079</v>
      </c>
      <c r="H26" s="3">
        <v>278791079</v>
      </c>
    </row>
    <row r="27" spans="1:8" outlineLevel="4" x14ac:dyDescent="0.2">
      <c r="A27" s="26"/>
      <c r="B27" s="26"/>
      <c r="C27" s="26"/>
      <c r="D27" s="26"/>
      <c r="E27" s="22" t="s">
        <v>9</v>
      </c>
      <c r="F27" s="4">
        <v>6746319</v>
      </c>
      <c r="G27" s="4"/>
      <c r="H27" s="3"/>
    </row>
    <row r="28" spans="1:8" ht="12.75" customHeight="1" outlineLevel="3" x14ac:dyDescent="0.2">
      <c r="A28" s="26"/>
      <c r="B28" s="26"/>
      <c r="C28" s="26"/>
      <c r="D28" s="26" t="s">
        <v>16</v>
      </c>
      <c r="E28" s="26"/>
      <c r="F28" s="1">
        <v>520318342</v>
      </c>
      <c r="G28" s="1">
        <v>492770534.94999999</v>
      </c>
      <c r="H28" s="2">
        <v>467788887.51999998</v>
      </c>
    </row>
    <row r="29" spans="1:8" outlineLevel="4" x14ac:dyDescent="0.2">
      <c r="A29" s="26"/>
      <c r="B29" s="26"/>
      <c r="C29" s="26"/>
      <c r="D29" s="26"/>
      <c r="E29" s="22" t="s">
        <v>9</v>
      </c>
      <c r="F29" s="4">
        <v>520318342</v>
      </c>
      <c r="G29" s="4">
        <v>492770534.94999999</v>
      </c>
      <c r="H29" s="3">
        <v>467788887.51999998</v>
      </c>
    </row>
    <row r="30" spans="1:8" ht="12.75" customHeight="1" outlineLevel="1" x14ac:dyDescent="0.2">
      <c r="A30" s="22"/>
      <c r="B30" s="26" t="s">
        <v>20</v>
      </c>
      <c r="C30" s="26"/>
      <c r="D30" s="26"/>
      <c r="E30" s="26"/>
      <c r="F30" s="1">
        <v>134105544</v>
      </c>
      <c r="G30" s="1">
        <v>49375531.020000003</v>
      </c>
      <c r="H30" s="2">
        <v>9141141.8599999994</v>
      </c>
    </row>
    <row r="31" spans="1:8" outlineLevel="2" x14ac:dyDescent="0.2">
      <c r="A31" s="26"/>
      <c r="B31" s="26"/>
      <c r="C31" s="26" t="s">
        <v>21</v>
      </c>
      <c r="D31" s="26"/>
      <c r="E31" s="26"/>
      <c r="F31" s="1">
        <v>134105544</v>
      </c>
      <c r="G31" s="1">
        <v>49375531.020000003</v>
      </c>
      <c r="H31" s="2">
        <v>9141141.8599999994</v>
      </c>
    </row>
    <row r="32" spans="1:8" ht="12.75" customHeight="1" outlineLevel="3" x14ac:dyDescent="0.2">
      <c r="A32" s="26"/>
      <c r="B32" s="26"/>
      <c r="C32" s="26"/>
      <c r="D32" s="26" t="s">
        <v>13</v>
      </c>
      <c r="E32" s="26"/>
      <c r="F32" s="1">
        <v>134105544</v>
      </c>
      <c r="G32" s="1">
        <v>49375531.020000003</v>
      </c>
      <c r="H32" s="2">
        <v>9141141.8599999994</v>
      </c>
    </row>
    <row r="33" spans="1:8" outlineLevel="4" x14ac:dyDescent="0.2">
      <c r="A33" s="26"/>
      <c r="B33" s="26"/>
      <c r="C33" s="26"/>
      <c r="D33" s="26"/>
      <c r="E33" s="22" t="s">
        <v>9</v>
      </c>
      <c r="F33" s="4">
        <v>132515544</v>
      </c>
      <c r="G33" s="4">
        <v>49313291.020000003</v>
      </c>
      <c r="H33" s="3">
        <v>9133661.8599999994</v>
      </c>
    </row>
    <row r="34" spans="1:8" outlineLevel="4" x14ac:dyDescent="0.2">
      <c r="A34" s="26"/>
      <c r="B34" s="26"/>
      <c r="C34" s="26"/>
      <c r="D34" s="26"/>
      <c r="E34" s="22" t="s">
        <v>14</v>
      </c>
      <c r="F34" s="4">
        <v>0</v>
      </c>
      <c r="G34" s="4">
        <v>0</v>
      </c>
      <c r="H34" s="3">
        <v>0</v>
      </c>
    </row>
    <row r="35" spans="1:8" outlineLevel="4" x14ac:dyDescent="0.2">
      <c r="A35" s="26"/>
      <c r="B35" s="26"/>
      <c r="C35" s="26"/>
      <c r="D35" s="26"/>
      <c r="E35" s="22" t="s">
        <v>15</v>
      </c>
      <c r="F35" s="4">
        <v>1590000</v>
      </c>
      <c r="G35" s="4">
        <v>62240</v>
      </c>
      <c r="H35" s="3">
        <v>7480</v>
      </c>
    </row>
    <row r="36" spans="1:8" ht="12.75" customHeight="1" x14ac:dyDescent="0.2">
      <c r="A36" s="26" t="s">
        <v>22</v>
      </c>
      <c r="B36" s="26"/>
      <c r="C36" s="26"/>
      <c r="D36" s="26"/>
      <c r="E36" s="26"/>
      <c r="F36" s="1">
        <v>64692565</v>
      </c>
      <c r="G36" s="1">
        <v>24383977.879999999</v>
      </c>
      <c r="H36" s="2">
        <v>20119139.550000001</v>
      </c>
    </row>
    <row r="37" spans="1:8" ht="12.75" customHeight="1" outlineLevel="1" x14ac:dyDescent="0.2">
      <c r="A37" s="22"/>
      <c r="B37" s="26" t="s">
        <v>6</v>
      </c>
      <c r="C37" s="26"/>
      <c r="D37" s="26"/>
      <c r="E37" s="26"/>
      <c r="F37" s="1">
        <v>12000000</v>
      </c>
      <c r="G37" s="1">
        <v>7808191.8899999997</v>
      </c>
      <c r="H37" s="2">
        <v>3638994.35</v>
      </c>
    </row>
    <row r="38" spans="1:8" ht="12.75" customHeight="1" outlineLevel="2" x14ac:dyDescent="0.2">
      <c r="A38" s="26"/>
      <c r="B38" s="26"/>
      <c r="C38" s="26" t="s">
        <v>7</v>
      </c>
      <c r="D38" s="26"/>
      <c r="E38" s="26"/>
      <c r="F38" s="1">
        <v>12000000</v>
      </c>
      <c r="G38" s="1">
        <v>7808191.8899999997</v>
      </c>
      <c r="H38" s="2">
        <v>3638994.35</v>
      </c>
    </row>
    <row r="39" spans="1:8" ht="12.75" customHeight="1" outlineLevel="3" x14ac:dyDescent="0.2">
      <c r="A39" s="26"/>
      <c r="B39" s="26"/>
      <c r="C39" s="26"/>
      <c r="D39" s="26" t="s">
        <v>13</v>
      </c>
      <c r="E39" s="26"/>
      <c r="F39" s="1">
        <v>11997722.359999999</v>
      </c>
      <c r="G39" s="1">
        <v>7805914.25</v>
      </c>
      <c r="H39" s="2">
        <v>3638716.71</v>
      </c>
    </row>
    <row r="40" spans="1:8" outlineLevel="4" x14ac:dyDescent="0.2">
      <c r="A40" s="26"/>
      <c r="B40" s="26"/>
      <c r="C40" s="26"/>
      <c r="D40" s="26"/>
      <c r="E40" s="22" t="s">
        <v>23</v>
      </c>
      <c r="F40" s="4">
        <v>0</v>
      </c>
      <c r="G40" s="4"/>
      <c r="H40" s="3"/>
    </row>
    <row r="41" spans="1:8" ht="22.5" outlineLevel="4" x14ac:dyDescent="0.2">
      <c r="A41" s="26"/>
      <c r="B41" s="26"/>
      <c r="C41" s="26"/>
      <c r="D41" s="26"/>
      <c r="E41" s="22" t="s">
        <v>24</v>
      </c>
      <c r="F41" s="4">
        <v>3000000</v>
      </c>
      <c r="G41" s="4"/>
      <c r="H41" s="3"/>
    </row>
    <row r="42" spans="1:8" outlineLevel="4" x14ac:dyDescent="0.2">
      <c r="A42" s="26"/>
      <c r="B42" s="26"/>
      <c r="C42" s="26"/>
      <c r="D42" s="26"/>
      <c r="E42" s="22" t="s">
        <v>25</v>
      </c>
      <c r="F42" s="4">
        <v>0</v>
      </c>
      <c r="G42" s="4"/>
      <c r="H42" s="3"/>
    </row>
    <row r="43" spans="1:8" outlineLevel="4" x14ac:dyDescent="0.2">
      <c r="A43" s="26"/>
      <c r="B43" s="26"/>
      <c r="C43" s="26"/>
      <c r="D43" s="26"/>
      <c r="E43" s="22" t="s">
        <v>26</v>
      </c>
      <c r="F43" s="4">
        <v>8997722.3599999994</v>
      </c>
      <c r="G43" s="4">
        <v>7805914.25</v>
      </c>
      <c r="H43" s="3">
        <v>3638716.71</v>
      </c>
    </row>
    <row r="44" spans="1:8" ht="12.75" customHeight="1" outlineLevel="3" x14ac:dyDescent="0.2">
      <c r="A44" s="26"/>
      <c r="B44" s="26"/>
      <c r="C44" s="26"/>
      <c r="D44" s="26" t="s">
        <v>16</v>
      </c>
      <c r="E44" s="26"/>
      <c r="F44" s="1">
        <v>2277.64</v>
      </c>
      <c r="G44" s="1">
        <v>2277.64</v>
      </c>
      <c r="H44" s="2">
        <v>277.64</v>
      </c>
    </row>
    <row r="45" spans="1:8" outlineLevel="4" x14ac:dyDescent="0.2">
      <c r="A45" s="26"/>
      <c r="B45" s="26"/>
      <c r="C45" s="26"/>
      <c r="D45" s="26"/>
      <c r="E45" s="22" t="s">
        <v>26</v>
      </c>
      <c r="F45" s="4">
        <v>2277.64</v>
      </c>
      <c r="G45" s="4">
        <v>2277.64</v>
      </c>
      <c r="H45" s="3">
        <v>277.64</v>
      </c>
    </row>
    <row r="46" spans="1:8" ht="12.75" customHeight="1" outlineLevel="1" x14ac:dyDescent="0.2">
      <c r="A46" s="22"/>
      <c r="B46" s="26" t="s">
        <v>20</v>
      </c>
      <c r="C46" s="26"/>
      <c r="D46" s="26"/>
      <c r="E46" s="26"/>
      <c r="F46" s="1">
        <v>52692565</v>
      </c>
      <c r="G46" s="1">
        <v>16575785.99</v>
      </c>
      <c r="H46" s="2">
        <v>16480145.199999999</v>
      </c>
    </row>
    <row r="47" spans="1:8" outlineLevel="2" x14ac:dyDescent="0.2">
      <c r="A47" s="26"/>
      <c r="B47" s="26"/>
      <c r="C47" s="26" t="s">
        <v>21</v>
      </c>
      <c r="D47" s="26"/>
      <c r="E47" s="26"/>
      <c r="F47" s="1">
        <v>52692565</v>
      </c>
      <c r="G47" s="1">
        <v>16575785.99</v>
      </c>
      <c r="H47" s="2">
        <v>16480145.199999999</v>
      </c>
    </row>
    <row r="48" spans="1:8" ht="12.75" customHeight="1" outlineLevel="3" x14ac:dyDescent="0.2">
      <c r="A48" s="26"/>
      <c r="B48" s="26"/>
      <c r="C48" s="26"/>
      <c r="D48" s="26" t="s">
        <v>13</v>
      </c>
      <c r="E48" s="26"/>
      <c r="F48" s="1">
        <v>52692565</v>
      </c>
      <c r="G48" s="1">
        <v>16575785.99</v>
      </c>
      <c r="H48" s="2">
        <v>16480145.199999999</v>
      </c>
    </row>
    <row r="49" spans="1:8" outlineLevel="4" x14ac:dyDescent="0.2">
      <c r="A49" s="26"/>
      <c r="B49" s="26"/>
      <c r="C49" s="26"/>
      <c r="D49" s="26"/>
      <c r="E49" s="22" t="s">
        <v>23</v>
      </c>
      <c r="F49" s="4">
        <v>1601446.99</v>
      </c>
      <c r="G49" s="4"/>
      <c r="H49" s="3"/>
    </row>
    <row r="50" spans="1:8" ht="22.5" outlineLevel="4" x14ac:dyDescent="0.2">
      <c r="A50" s="26"/>
      <c r="B50" s="26"/>
      <c r="C50" s="26"/>
      <c r="D50" s="26"/>
      <c r="E50" s="22" t="s">
        <v>24</v>
      </c>
      <c r="F50" s="4">
        <v>248386.01</v>
      </c>
      <c r="G50" s="4"/>
      <c r="H50" s="3"/>
    </row>
    <row r="51" spans="1:8" outlineLevel="4" x14ac:dyDescent="0.2">
      <c r="A51" s="26"/>
      <c r="B51" s="26"/>
      <c r="C51" s="26"/>
      <c r="D51" s="26"/>
      <c r="E51" s="22" t="s">
        <v>27</v>
      </c>
      <c r="F51" s="4">
        <v>451939</v>
      </c>
      <c r="G51" s="4"/>
      <c r="H51" s="3"/>
    </row>
    <row r="52" spans="1:8" outlineLevel="4" x14ac:dyDescent="0.2">
      <c r="A52" s="26"/>
      <c r="B52" s="26"/>
      <c r="C52" s="26"/>
      <c r="D52" s="26"/>
      <c r="E52" s="22" t="s">
        <v>25</v>
      </c>
      <c r="F52" s="4">
        <v>0</v>
      </c>
      <c r="G52" s="4"/>
      <c r="H52" s="3"/>
    </row>
    <row r="53" spans="1:8" outlineLevel="4" x14ac:dyDescent="0.2">
      <c r="A53" s="26"/>
      <c r="B53" s="26"/>
      <c r="C53" s="26"/>
      <c r="D53" s="26"/>
      <c r="E53" s="22" t="s">
        <v>26</v>
      </c>
      <c r="F53" s="4">
        <v>50390793</v>
      </c>
      <c r="G53" s="4">
        <v>16575785.99</v>
      </c>
      <c r="H53" s="3">
        <v>16480145.199999999</v>
      </c>
    </row>
    <row r="54" spans="1:8" x14ac:dyDescent="0.2">
      <c r="A54" s="27" t="s">
        <v>10</v>
      </c>
      <c r="B54" s="27"/>
      <c r="C54" s="27"/>
      <c r="D54" s="27"/>
      <c r="E54" s="27"/>
      <c r="F54" s="1">
        <v>6966293932</v>
      </c>
      <c r="G54" s="1">
        <v>5983898633.9099998</v>
      </c>
      <c r="H54" s="2">
        <v>5744332380.25</v>
      </c>
    </row>
    <row r="55" spans="1:8" ht="12.75" customHeight="1" x14ac:dyDescent="0.2">
      <c r="A55" s="23" t="s">
        <v>114</v>
      </c>
      <c r="B55" s="23"/>
      <c r="C55" s="23"/>
      <c r="D55" s="23"/>
      <c r="E55" s="23"/>
      <c r="F55" s="23"/>
      <c r="G55" s="23"/>
      <c r="H55" s="6" t="s">
        <v>122</v>
      </c>
    </row>
  </sheetData>
  <mergeCells count="67">
    <mergeCell ref="A50:D50"/>
    <mergeCell ref="A51:D51"/>
    <mergeCell ref="A52:D52"/>
    <mergeCell ref="A53:D53"/>
    <mergeCell ref="A54:E54"/>
    <mergeCell ref="B46:E46"/>
    <mergeCell ref="A47:B47"/>
    <mergeCell ref="C47:E47"/>
    <mergeCell ref="A48:C48"/>
    <mergeCell ref="D48:E48"/>
    <mergeCell ref="A49:D49"/>
    <mergeCell ref="A41:D41"/>
    <mergeCell ref="A42:D42"/>
    <mergeCell ref="A43:D43"/>
    <mergeCell ref="A44:C44"/>
    <mergeCell ref="D44:E44"/>
    <mergeCell ref="A45:D45"/>
    <mergeCell ref="B37:E37"/>
    <mergeCell ref="A38:B38"/>
    <mergeCell ref="C38:E38"/>
    <mergeCell ref="A39:C39"/>
    <mergeCell ref="D39:E39"/>
    <mergeCell ref="A40:D40"/>
    <mergeCell ref="A32:C32"/>
    <mergeCell ref="D32:E32"/>
    <mergeCell ref="A33:D33"/>
    <mergeCell ref="A34:D34"/>
    <mergeCell ref="A35:D35"/>
    <mergeCell ref="A36:E36"/>
    <mergeCell ref="A27:D27"/>
    <mergeCell ref="A28:C28"/>
    <mergeCell ref="D28:E28"/>
    <mergeCell ref="A29:D29"/>
    <mergeCell ref="B30:E30"/>
    <mergeCell ref="A31:B31"/>
    <mergeCell ref="C31:E31"/>
    <mergeCell ref="A22:C22"/>
    <mergeCell ref="D22:E22"/>
    <mergeCell ref="A23:D23"/>
    <mergeCell ref="A24:D24"/>
    <mergeCell ref="A25:D25"/>
    <mergeCell ref="A26:D26"/>
    <mergeCell ref="A17:D17"/>
    <mergeCell ref="A18:D18"/>
    <mergeCell ref="A19:C19"/>
    <mergeCell ref="D19:E19"/>
    <mergeCell ref="A20:D20"/>
    <mergeCell ref="A21:B21"/>
    <mergeCell ref="C21:E21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  <mergeCell ref="A3:H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D68" sqref="D68"/>
    </sheetView>
  </sheetViews>
  <sheetFormatPr defaultRowHeight="12.75" outlineLevelRow="3" x14ac:dyDescent="0.2"/>
  <cols>
    <col min="1" max="1" width="36.85546875" style="15" customWidth="1"/>
    <col min="2" max="2" width="22.28515625" style="15" customWidth="1"/>
    <col min="3" max="3" width="29.28515625" style="15" customWidth="1"/>
    <col min="4" max="4" width="37.42578125" style="15" customWidth="1"/>
    <col min="5" max="7" width="14.28515625" style="15" customWidth="1"/>
    <col min="8" max="16384" width="9.140625" style="15"/>
  </cols>
  <sheetData>
    <row r="1" spans="1:7" ht="52.9" customHeight="1" x14ac:dyDescent="0.2">
      <c r="A1" s="31" t="s">
        <v>0</v>
      </c>
      <c r="B1" s="31"/>
      <c r="C1" s="31"/>
      <c r="D1" s="31"/>
      <c r="E1" s="31"/>
      <c r="F1" s="31"/>
      <c r="G1" s="31"/>
    </row>
    <row r="2" spans="1:7" x14ac:dyDescent="0.2">
      <c r="A2" s="8"/>
      <c r="B2" s="8"/>
      <c r="C2" s="8"/>
      <c r="D2" s="8"/>
      <c r="E2" s="8"/>
      <c r="F2" s="8"/>
      <c r="G2" s="8"/>
    </row>
    <row r="3" spans="1:7" ht="22.5" x14ac:dyDescent="0.2">
      <c r="A3" s="29" t="s">
        <v>115</v>
      </c>
      <c r="B3" s="29"/>
      <c r="C3" s="29"/>
      <c r="D3" s="29"/>
      <c r="E3" s="29"/>
      <c r="F3" s="29"/>
      <c r="G3" s="29"/>
    </row>
    <row r="4" spans="1:7" x14ac:dyDescent="0.2">
      <c r="G4" s="7" t="s">
        <v>109</v>
      </c>
    </row>
    <row r="5" spans="1:7" ht="22.5" customHeight="1" x14ac:dyDescent="0.2">
      <c r="A5" s="25" t="s">
        <v>110</v>
      </c>
      <c r="B5" s="25" t="s">
        <v>44</v>
      </c>
      <c r="C5" s="25" t="s">
        <v>43</v>
      </c>
      <c r="D5" s="25" t="s">
        <v>42</v>
      </c>
      <c r="E5" s="25" t="s">
        <v>4</v>
      </c>
      <c r="F5" s="25" t="s">
        <v>112</v>
      </c>
      <c r="G5" s="25" t="s">
        <v>116</v>
      </c>
    </row>
    <row r="6" spans="1:7" ht="12.75" customHeight="1" x14ac:dyDescent="0.2">
      <c r="A6" s="26" t="s">
        <v>5</v>
      </c>
      <c r="B6" s="26"/>
      <c r="C6" s="26"/>
      <c r="D6" s="26"/>
      <c r="E6" s="1">
        <v>6901601367</v>
      </c>
      <c r="F6" s="1">
        <v>5959514656.0299997</v>
      </c>
      <c r="G6" s="2">
        <v>5724213240.6999998</v>
      </c>
    </row>
    <row r="7" spans="1:7" ht="12.75" customHeight="1" outlineLevel="1" x14ac:dyDescent="0.2">
      <c r="A7" s="22"/>
      <c r="B7" s="26" t="s">
        <v>41</v>
      </c>
      <c r="C7" s="26"/>
      <c r="D7" s="26"/>
      <c r="E7" s="1">
        <v>5294883</v>
      </c>
      <c r="F7" s="1">
        <v>1350790.4</v>
      </c>
      <c r="G7" s="2">
        <v>1350790.4</v>
      </c>
    </row>
    <row r="8" spans="1:7" outlineLevel="2" x14ac:dyDescent="0.2">
      <c r="A8" s="26"/>
      <c r="B8" s="26"/>
      <c r="C8" s="26" t="s">
        <v>40</v>
      </c>
      <c r="D8" s="26"/>
      <c r="E8" s="1">
        <v>225123</v>
      </c>
      <c r="F8" s="1"/>
      <c r="G8" s="2"/>
    </row>
    <row r="9" spans="1:7" outlineLevel="3" x14ac:dyDescent="0.2">
      <c r="A9" s="26"/>
      <c r="B9" s="26"/>
      <c r="C9" s="26"/>
      <c r="D9" s="22" t="s">
        <v>28</v>
      </c>
      <c r="E9" s="4">
        <v>225123</v>
      </c>
      <c r="F9" s="4"/>
      <c r="G9" s="3"/>
    </row>
    <row r="10" spans="1:7" ht="12.75" customHeight="1" outlineLevel="2" x14ac:dyDescent="0.2">
      <c r="A10" s="26"/>
      <c r="B10" s="26"/>
      <c r="C10" s="26" t="s">
        <v>37</v>
      </c>
      <c r="D10" s="26"/>
      <c r="E10" s="1">
        <v>5069760</v>
      </c>
      <c r="F10" s="1">
        <v>1350790.4</v>
      </c>
      <c r="G10" s="2">
        <v>1350790.4</v>
      </c>
    </row>
    <row r="11" spans="1:7" outlineLevel="3" x14ac:dyDescent="0.2">
      <c r="A11" s="26"/>
      <c r="B11" s="26"/>
      <c r="C11" s="26"/>
      <c r="D11" s="22" t="s">
        <v>30</v>
      </c>
      <c r="E11" s="4">
        <v>1953600</v>
      </c>
      <c r="F11" s="4">
        <v>1249008.49</v>
      </c>
      <c r="G11" s="3">
        <v>1249008.49</v>
      </c>
    </row>
    <row r="12" spans="1:7" outlineLevel="3" x14ac:dyDescent="0.2">
      <c r="A12" s="26"/>
      <c r="B12" s="26"/>
      <c r="C12" s="26"/>
      <c r="D12" s="22" t="s">
        <v>28</v>
      </c>
      <c r="E12" s="4">
        <v>3116160</v>
      </c>
      <c r="F12" s="4">
        <v>101781.91</v>
      </c>
      <c r="G12" s="3">
        <v>101781.91</v>
      </c>
    </row>
    <row r="13" spans="1:7" outlineLevel="1" x14ac:dyDescent="0.2">
      <c r="A13" s="22"/>
      <c r="B13" s="26" t="s">
        <v>32</v>
      </c>
      <c r="C13" s="26"/>
      <c r="D13" s="26"/>
      <c r="E13" s="1">
        <v>4913967981</v>
      </c>
      <c r="F13" s="1">
        <v>4071710741.1199999</v>
      </c>
      <c r="G13" s="2">
        <v>3836741545.8800001</v>
      </c>
    </row>
    <row r="14" spans="1:7" outlineLevel="2" x14ac:dyDescent="0.2">
      <c r="A14" s="26"/>
      <c r="B14" s="26"/>
      <c r="C14" s="26" t="s">
        <v>31</v>
      </c>
      <c r="D14" s="26"/>
      <c r="E14" s="1">
        <v>1001832256</v>
      </c>
      <c r="F14" s="1">
        <v>673298381.90999997</v>
      </c>
      <c r="G14" s="2">
        <v>497186384.14999998</v>
      </c>
    </row>
    <row r="15" spans="1:7" outlineLevel="3" x14ac:dyDescent="0.2">
      <c r="A15" s="26"/>
      <c r="B15" s="26"/>
      <c r="C15" s="26"/>
      <c r="D15" s="22" t="s">
        <v>30</v>
      </c>
      <c r="E15" s="4">
        <v>1001832256</v>
      </c>
      <c r="F15" s="4">
        <v>673298381.90999997</v>
      </c>
      <c r="G15" s="3">
        <v>497186384.14999998</v>
      </c>
    </row>
    <row r="16" spans="1:7" outlineLevel="2" x14ac:dyDescent="0.2">
      <c r="A16" s="26"/>
      <c r="B16" s="26"/>
      <c r="C16" s="26" t="s">
        <v>39</v>
      </c>
      <c r="D16" s="26"/>
      <c r="E16" s="1">
        <v>3180162820</v>
      </c>
      <c r="F16" s="1">
        <v>2704658944.6500001</v>
      </c>
      <c r="G16" s="2">
        <v>2670439700.0500002</v>
      </c>
    </row>
    <row r="17" spans="1:7" outlineLevel="3" x14ac:dyDescent="0.2">
      <c r="A17" s="26"/>
      <c r="B17" s="26"/>
      <c r="C17" s="26"/>
      <c r="D17" s="22" t="s">
        <v>30</v>
      </c>
      <c r="E17" s="4">
        <v>3180162820</v>
      </c>
      <c r="F17" s="4">
        <v>2704658944.6500001</v>
      </c>
      <c r="G17" s="3">
        <v>2670439700.0500002</v>
      </c>
    </row>
    <row r="18" spans="1:7" outlineLevel="2" x14ac:dyDescent="0.2">
      <c r="A18" s="26"/>
      <c r="B18" s="26"/>
      <c r="C18" s="26" t="s">
        <v>38</v>
      </c>
      <c r="D18" s="26"/>
      <c r="E18" s="1">
        <v>5000000</v>
      </c>
      <c r="F18" s="1"/>
      <c r="G18" s="2"/>
    </row>
    <row r="19" spans="1:7" outlineLevel="3" x14ac:dyDescent="0.2">
      <c r="A19" s="26"/>
      <c r="B19" s="26"/>
      <c r="C19" s="26"/>
      <c r="D19" s="22" t="s">
        <v>30</v>
      </c>
      <c r="E19" s="4">
        <v>5000000</v>
      </c>
      <c r="F19" s="4"/>
      <c r="G19" s="3"/>
    </row>
    <row r="20" spans="1:7" outlineLevel="2" x14ac:dyDescent="0.2">
      <c r="A20" s="26"/>
      <c r="B20" s="26"/>
      <c r="C20" s="26" t="s">
        <v>29</v>
      </c>
      <c r="D20" s="26"/>
      <c r="E20" s="1">
        <v>442474200</v>
      </c>
      <c r="F20" s="1">
        <v>435963335.91000003</v>
      </c>
      <c r="G20" s="2">
        <v>411325383.02999997</v>
      </c>
    </row>
    <row r="21" spans="1:7" outlineLevel="3" x14ac:dyDescent="0.2">
      <c r="A21" s="26"/>
      <c r="B21" s="26"/>
      <c r="C21" s="26"/>
      <c r="D21" s="22" t="s">
        <v>30</v>
      </c>
      <c r="E21" s="4">
        <v>206000000</v>
      </c>
      <c r="F21" s="4">
        <v>201187590.63999999</v>
      </c>
      <c r="G21" s="3">
        <v>201148245.69999999</v>
      </c>
    </row>
    <row r="22" spans="1:7" outlineLevel="3" x14ac:dyDescent="0.2">
      <c r="A22" s="26"/>
      <c r="B22" s="26"/>
      <c r="C22" s="26"/>
      <c r="D22" s="22" t="s">
        <v>28</v>
      </c>
      <c r="E22" s="4">
        <v>236474200</v>
      </c>
      <c r="F22" s="4">
        <v>234775745.27000001</v>
      </c>
      <c r="G22" s="3">
        <v>210177137.33000001</v>
      </c>
    </row>
    <row r="23" spans="1:7" ht="12.75" customHeight="1" outlineLevel="2" x14ac:dyDescent="0.2">
      <c r="A23" s="26"/>
      <c r="B23" s="26"/>
      <c r="C23" s="26" t="s">
        <v>37</v>
      </c>
      <c r="D23" s="26"/>
      <c r="E23" s="1">
        <v>284498705</v>
      </c>
      <c r="F23" s="1">
        <v>257790078.65000001</v>
      </c>
      <c r="G23" s="2">
        <v>257790078.65000001</v>
      </c>
    </row>
    <row r="24" spans="1:7" outlineLevel="3" x14ac:dyDescent="0.2">
      <c r="A24" s="26"/>
      <c r="B24" s="26"/>
      <c r="C24" s="26"/>
      <c r="D24" s="22" t="s">
        <v>30</v>
      </c>
      <c r="E24" s="4">
        <v>284498705</v>
      </c>
      <c r="F24" s="4">
        <v>257790078.65000001</v>
      </c>
      <c r="G24" s="3">
        <v>257790078.65000001</v>
      </c>
    </row>
    <row r="25" spans="1:7" ht="12.75" customHeight="1" outlineLevel="1" x14ac:dyDescent="0.2">
      <c r="A25" s="22"/>
      <c r="B25" s="26" t="s">
        <v>36</v>
      </c>
      <c r="C25" s="26"/>
      <c r="D25" s="26"/>
      <c r="E25" s="1">
        <v>1970275000</v>
      </c>
      <c r="F25" s="1">
        <v>1886453124.51</v>
      </c>
      <c r="G25" s="2">
        <v>1886120904.4200001</v>
      </c>
    </row>
    <row r="26" spans="1:7" ht="12.75" customHeight="1" outlineLevel="2" x14ac:dyDescent="0.2">
      <c r="A26" s="26"/>
      <c r="B26" s="26"/>
      <c r="C26" s="26" t="s">
        <v>35</v>
      </c>
      <c r="D26" s="26"/>
      <c r="E26" s="1">
        <v>1851314611</v>
      </c>
      <c r="F26" s="1">
        <v>1793861089.5699999</v>
      </c>
      <c r="G26" s="2">
        <v>1793528869.48</v>
      </c>
    </row>
    <row r="27" spans="1:7" outlineLevel="3" x14ac:dyDescent="0.2">
      <c r="A27" s="26"/>
      <c r="B27" s="26"/>
      <c r="C27" s="26"/>
      <c r="D27" s="22" t="s">
        <v>28</v>
      </c>
      <c r="E27" s="4">
        <v>1851314611</v>
      </c>
      <c r="F27" s="4">
        <v>1793861089.5699999</v>
      </c>
      <c r="G27" s="3">
        <v>1793528869.48</v>
      </c>
    </row>
    <row r="28" spans="1:7" outlineLevel="2" x14ac:dyDescent="0.2">
      <c r="A28" s="26"/>
      <c r="B28" s="26"/>
      <c r="C28" s="26" t="s">
        <v>34</v>
      </c>
      <c r="D28" s="26"/>
      <c r="E28" s="1">
        <v>118960389</v>
      </c>
      <c r="F28" s="1">
        <v>92592034.939999998</v>
      </c>
      <c r="G28" s="2">
        <v>92592034.939999998</v>
      </c>
    </row>
    <row r="29" spans="1:7" outlineLevel="3" x14ac:dyDescent="0.2">
      <c r="A29" s="26"/>
      <c r="B29" s="26"/>
      <c r="C29" s="26"/>
      <c r="D29" s="22" t="s">
        <v>28</v>
      </c>
      <c r="E29" s="4">
        <v>118960389</v>
      </c>
      <c r="F29" s="4">
        <v>92592034.939999998</v>
      </c>
      <c r="G29" s="3">
        <v>92592034.939999998</v>
      </c>
    </row>
    <row r="30" spans="1:7" ht="12.75" customHeight="1" outlineLevel="1" x14ac:dyDescent="0.2">
      <c r="A30" s="22"/>
      <c r="B30" s="26" t="s">
        <v>33</v>
      </c>
      <c r="C30" s="26"/>
      <c r="D30" s="26"/>
      <c r="E30" s="1">
        <v>12063503</v>
      </c>
      <c r="F30" s="1"/>
      <c r="G30" s="2"/>
    </row>
    <row r="31" spans="1:7" outlineLevel="2" x14ac:dyDescent="0.2">
      <c r="A31" s="26"/>
      <c r="B31" s="26"/>
      <c r="C31" s="26" t="s">
        <v>33</v>
      </c>
      <c r="D31" s="26"/>
      <c r="E31" s="1">
        <v>12063503</v>
      </c>
      <c r="F31" s="1"/>
      <c r="G31" s="2"/>
    </row>
    <row r="32" spans="1:7" outlineLevel="3" x14ac:dyDescent="0.2">
      <c r="A32" s="26"/>
      <c r="B32" s="26"/>
      <c r="C32" s="26"/>
      <c r="D32" s="22" t="s">
        <v>30</v>
      </c>
      <c r="E32" s="4">
        <v>12063503</v>
      </c>
      <c r="F32" s="4"/>
      <c r="G32" s="3"/>
    </row>
    <row r="33" spans="1:7" ht="12.75" customHeight="1" x14ac:dyDescent="0.2">
      <c r="A33" s="26" t="s">
        <v>22</v>
      </c>
      <c r="B33" s="26"/>
      <c r="C33" s="26"/>
      <c r="D33" s="26"/>
      <c r="E33" s="1">
        <v>64692565</v>
      </c>
      <c r="F33" s="1">
        <v>24383977.879999999</v>
      </c>
      <c r="G33" s="2">
        <v>20119139.550000001</v>
      </c>
    </row>
    <row r="34" spans="1:7" outlineLevel="1" x14ac:dyDescent="0.2">
      <c r="A34" s="22"/>
      <c r="B34" s="26" t="s">
        <v>32</v>
      </c>
      <c r="C34" s="26"/>
      <c r="D34" s="26"/>
      <c r="E34" s="1">
        <v>64692565</v>
      </c>
      <c r="F34" s="1">
        <v>24383977.879999999</v>
      </c>
      <c r="G34" s="2">
        <v>20119139.550000001</v>
      </c>
    </row>
    <row r="35" spans="1:7" outlineLevel="2" x14ac:dyDescent="0.2">
      <c r="A35" s="26"/>
      <c r="B35" s="26"/>
      <c r="C35" s="26" t="s">
        <v>31</v>
      </c>
      <c r="D35" s="26"/>
      <c r="E35" s="1">
        <v>57192565</v>
      </c>
      <c r="F35" s="1">
        <v>16883977.879999999</v>
      </c>
      <c r="G35" s="2">
        <v>16738565.060000001</v>
      </c>
    </row>
    <row r="36" spans="1:7" outlineLevel="3" x14ac:dyDescent="0.2">
      <c r="A36" s="26"/>
      <c r="B36" s="26"/>
      <c r="C36" s="26"/>
      <c r="D36" s="22" t="s">
        <v>30</v>
      </c>
      <c r="E36" s="4">
        <v>57192565</v>
      </c>
      <c r="F36" s="4">
        <v>16883977.879999999</v>
      </c>
      <c r="G36" s="3">
        <v>16738565.060000001</v>
      </c>
    </row>
    <row r="37" spans="1:7" outlineLevel="2" x14ac:dyDescent="0.2">
      <c r="A37" s="26"/>
      <c r="B37" s="26"/>
      <c r="C37" s="26" t="s">
        <v>29</v>
      </c>
      <c r="D37" s="26"/>
      <c r="E37" s="1">
        <v>7500000</v>
      </c>
      <c r="F37" s="1">
        <v>7500000</v>
      </c>
      <c r="G37" s="2">
        <v>3380574.49</v>
      </c>
    </row>
    <row r="38" spans="1:7" outlineLevel="3" x14ac:dyDescent="0.2">
      <c r="A38" s="26"/>
      <c r="B38" s="26"/>
      <c r="C38" s="26"/>
      <c r="D38" s="22" t="s">
        <v>28</v>
      </c>
      <c r="E38" s="4">
        <v>7500000</v>
      </c>
      <c r="F38" s="4">
        <v>7500000</v>
      </c>
      <c r="G38" s="3">
        <v>3380574.49</v>
      </c>
    </row>
    <row r="39" spans="1:7" x14ac:dyDescent="0.2">
      <c r="A39" s="27" t="s">
        <v>10</v>
      </c>
      <c r="B39" s="27"/>
      <c r="C39" s="27"/>
      <c r="D39" s="27"/>
      <c r="E39" s="1">
        <v>6966293932</v>
      </c>
      <c r="F39" s="1">
        <v>5983898633.9099998</v>
      </c>
      <c r="G39" s="2">
        <v>5744332380.25</v>
      </c>
    </row>
    <row r="40" spans="1:7" ht="12.75" customHeight="1" x14ac:dyDescent="0.2">
      <c r="A40" s="10" t="s">
        <v>114</v>
      </c>
      <c r="B40" s="9"/>
      <c r="C40" s="9"/>
      <c r="D40" s="9"/>
      <c r="E40" s="9"/>
      <c r="F40" s="30" t="s">
        <v>122</v>
      </c>
      <c r="G40" s="30"/>
    </row>
  </sheetData>
  <mergeCells count="49">
    <mergeCell ref="A37:B37"/>
    <mergeCell ref="C37:D37"/>
    <mergeCell ref="A38:C38"/>
    <mergeCell ref="A39:D39"/>
    <mergeCell ref="A3:G3"/>
    <mergeCell ref="F40:G40"/>
    <mergeCell ref="A32:C32"/>
    <mergeCell ref="A33:D33"/>
    <mergeCell ref="B34:D34"/>
    <mergeCell ref="A35:B35"/>
    <mergeCell ref="C35:D35"/>
    <mergeCell ref="A36:C36"/>
    <mergeCell ref="A27:C27"/>
    <mergeCell ref="A28:B28"/>
    <mergeCell ref="C28:D28"/>
    <mergeCell ref="A29:C29"/>
    <mergeCell ref="B30:D30"/>
    <mergeCell ref="A31:B31"/>
    <mergeCell ref="C31:D31"/>
    <mergeCell ref="A22:C22"/>
    <mergeCell ref="A23:B23"/>
    <mergeCell ref="C23:D23"/>
    <mergeCell ref="A24:C24"/>
    <mergeCell ref="B25:D25"/>
    <mergeCell ref="A26:B26"/>
    <mergeCell ref="C26:D26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showGridLines="0" tabSelected="1" workbookViewId="0">
      <selection activeCell="D68" sqref="D68"/>
    </sheetView>
  </sheetViews>
  <sheetFormatPr defaultRowHeight="12.75" outlineLevelRow="2" x14ac:dyDescent="0.2"/>
  <cols>
    <col min="1" max="1" width="20.85546875" style="15" customWidth="1"/>
    <col min="2" max="2" width="14.28515625" style="15" customWidth="1"/>
    <col min="3" max="3" width="71.140625" style="15" customWidth="1"/>
    <col min="4" max="5" width="14.28515625" style="15" customWidth="1"/>
    <col min="6" max="16384" width="9.140625" style="15"/>
  </cols>
  <sheetData>
    <row r="1" spans="1:12" ht="52.9" customHeight="1" x14ac:dyDescent="0.2">
      <c r="A1" s="33" t="s">
        <v>0</v>
      </c>
      <c r="B1" s="33"/>
      <c r="C1" s="33"/>
      <c r="D1" s="33"/>
      <c r="E1" s="33"/>
      <c r="F1" s="24"/>
      <c r="G1" s="24"/>
      <c r="H1" s="24"/>
      <c r="I1" s="17"/>
      <c r="J1" s="17"/>
      <c r="K1" s="17"/>
      <c r="L1" s="17"/>
    </row>
    <row r="2" spans="1:12" x14ac:dyDescent="0.2">
      <c r="A2" s="17"/>
      <c r="B2" s="17"/>
      <c r="C2" s="17"/>
      <c r="D2" s="17"/>
      <c r="E2" s="17"/>
    </row>
    <row r="3" spans="1:12" ht="22.5" x14ac:dyDescent="0.2">
      <c r="A3" s="32" t="s">
        <v>117</v>
      </c>
      <c r="B3" s="32"/>
      <c r="C3" s="32"/>
      <c r="D3" s="32"/>
      <c r="E3" s="32"/>
    </row>
    <row r="4" spans="1:12" x14ac:dyDescent="0.2">
      <c r="A4" s="17"/>
      <c r="B4" s="17"/>
      <c r="C4" s="17"/>
      <c r="D4" s="17"/>
      <c r="E4" s="16" t="s">
        <v>109</v>
      </c>
    </row>
    <row r="5" spans="1:12" ht="22.5" customHeight="1" x14ac:dyDescent="0.2">
      <c r="A5" s="25" t="s">
        <v>118</v>
      </c>
      <c r="B5" s="25" t="s">
        <v>119</v>
      </c>
      <c r="C5" s="25" t="s">
        <v>120</v>
      </c>
      <c r="D5" s="25" t="s">
        <v>112</v>
      </c>
      <c r="E5" s="11" t="s">
        <v>113</v>
      </c>
    </row>
    <row r="6" spans="1:12" x14ac:dyDescent="0.2">
      <c r="A6" s="26" t="s">
        <v>5</v>
      </c>
      <c r="B6" s="26"/>
      <c r="C6" s="26"/>
      <c r="D6" s="1">
        <v>5959514656.0299997</v>
      </c>
      <c r="E6" s="2">
        <v>5724213240.6999998</v>
      </c>
    </row>
    <row r="7" spans="1:12" outlineLevel="1" x14ac:dyDescent="0.2">
      <c r="A7" s="22"/>
      <c r="B7" s="26" t="s">
        <v>83</v>
      </c>
      <c r="C7" s="26"/>
      <c r="D7" s="1">
        <v>252321</v>
      </c>
      <c r="E7" s="2">
        <v>251856.15</v>
      </c>
    </row>
    <row r="8" spans="1:12" outlineLevel="2" x14ac:dyDescent="0.2">
      <c r="A8" s="26"/>
      <c r="B8" s="26"/>
      <c r="C8" s="22" t="s">
        <v>58</v>
      </c>
      <c r="D8" s="4">
        <v>145000</v>
      </c>
      <c r="E8" s="3">
        <v>145000</v>
      </c>
    </row>
    <row r="9" spans="1:12" outlineLevel="2" x14ac:dyDescent="0.2">
      <c r="A9" s="26"/>
      <c r="B9" s="26"/>
      <c r="C9" s="22" t="s">
        <v>53</v>
      </c>
      <c r="D9" s="4">
        <v>107321</v>
      </c>
      <c r="E9" s="3">
        <v>106856.15</v>
      </c>
    </row>
    <row r="10" spans="1:12" outlineLevel="1" x14ac:dyDescent="0.2">
      <c r="A10" s="22"/>
      <c r="B10" s="26" t="s">
        <v>82</v>
      </c>
      <c r="C10" s="26"/>
      <c r="D10" s="1">
        <v>918736.39</v>
      </c>
      <c r="E10" s="2">
        <v>10763.63</v>
      </c>
    </row>
    <row r="11" spans="1:12" outlineLevel="2" x14ac:dyDescent="0.2">
      <c r="A11" s="26"/>
      <c r="B11" s="26"/>
      <c r="C11" s="22" t="s">
        <v>55</v>
      </c>
      <c r="D11" s="4">
        <v>918736.39</v>
      </c>
      <c r="E11" s="3">
        <v>10763.63</v>
      </c>
    </row>
    <row r="12" spans="1:12" outlineLevel="1" x14ac:dyDescent="0.2">
      <c r="A12" s="22"/>
      <c r="B12" s="26" t="s">
        <v>81</v>
      </c>
      <c r="C12" s="26"/>
      <c r="D12" s="1">
        <v>2120708.16</v>
      </c>
      <c r="E12" s="2"/>
    </row>
    <row r="13" spans="1:12" outlineLevel="2" x14ac:dyDescent="0.2">
      <c r="A13" s="26"/>
      <c r="B13" s="26"/>
      <c r="C13" s="22" t="s">
        <v>55</v>
      </c>
      <c r="D13" s="4">
        <v>2120708.16</v>
      </c>
      <c r="E13" s="3"/>
    </row>
    <row r="14" spans="1:12" outlineLevel="1" x14ac:dyDescent="0.2">
      <c r="A14" s="22"/>
      <c r="B14" s="26" t="s">
        <v>54</v>
      </c>
      <c r="C14" s="26"/>
      <c r="D14" s="1">
        <v>19136578.149999999</v>
      </c>
      <c r="E14" s="2">
        <v>15692561.83</v>
      </c>
    </row>
    <row r="15" spans="1:12" outlineLevel="2" x14ac:dyDescent="0.2">
      <c r="A15" s="26"/>
      <c r="B15" s="26"/>
      <c r="C15" s="22" t="s">
        <v>58</v>
      </c>
      <c r="D15" s="4">
        <v>159705.09</v>
      </c>
      <c r="E15" s="3">
        <v>145498.49</v>
      </c>
    </row>
    <row r="16" spans="1:12" outlineLevel="2" x14ac:dyDescent="0.2">
      <c r="A16" s="26"/>
      <c r="B16" s="26"/>
      <c r="C16" s="22" t="s">
        <v>60</v>
      </c>
      <c r="D16" s="4">
        <v>4400</v>
      </c>
      <c r="E16" s="3">
        <v>4400</v>
      </c>
    </row>
    <row r="17" spans="1:5" outlineLevel="2" x14ac:dyDescent="0.2">
      <c r="A17" s="26"/>
      <c r="B17" s="26"/>
      <c r="C17" s="22" t="s">
        <v>59</v>
      </c>
      <c r="D17" s="4">
        <v>7763.65</v>
      </c>
      <c r="E17" s="3">
        <v>7763.65</v>
      </c>
    </row>
    <row r="18" spans="1:5" outlineLevel="2" x14ac:dyDescent="0.2">
      <c r="A18" s="26"/>
      <c r="B18" s="26"/>
      <c r="C18" s="22" t="s">
        <v>57</v>
      </c>
      <c r="D18" s="4">
        <v>1537174.99</v>
      </c>
      <c r="E18" s="3">
        <v>1448824.87</v>
      </c>
    </row>
    <row r="19" spans="1:5" outlineLevel="2" x14ac:dyDescent="0.2">
      <c r="A19" s="26"/>
      <c r="B19" s="26"/>
      <c r="C19" s="22" t="s">
        <v>53</v>
      </c>
      <c r="D19" s="4">
        <v>16221552.710000001</v>
      </c>
      <c r="E19" s="3">
        <v>13060846.74</v>
      </c>
    </row>
    <row r="20" spans="1:5" outlineLevel="2" x14ac:dyDescent="0.2">
      <c r="A20" s="26"/>
      <c r="B20" s="26"/>
      <c r="C20" s="22" t="s">
        <v>46</v>
      </c>
      <c r="D20" s="4">
        <v>579732.96</v>
      </c>
      <c r="E20" s="3">
        <v>489075.16</v>
      </c>
    </row>
    <row r="21" spans="1:5" outlineLevel="2" x14ac:dyDescent="0.2">
      <c r="A21" s="26"/>
      <c r="B21" s="26"/>
      <c r="C21" s="22" t="s">
        <v>63</v>
      </c>
      <c r="D21" s="4">
        <v>372533.82</v>
      </c>
      <c r="E21" s="3">
        <v>312137.78999999998</v>
      </c>
    </row>
    <row r="22" spans="1:5" outlineLevel="2" x14ac:dyDescent="0.2">
      <c r="A22" s="26"/>
      <c r="B22" s="26"/>
      <c r="C22" s="22" t="s">
        <v>50</v>
      </c>
      <c r="D22" s="4">
        <v>450.25</v>
      </c>
      <c r="E22" s="3">
        <v>450.25</v>
      </c>
    </row>
    <row r="23" spans="1:5" outlineLevel="2" x14ac:dyDescent="0.2">
      <c r="A23" s="26"/>
      <c r="B23" s="26"/>
      <c r="C23" s="22" t="s">
        <v>64</v>
      </c>
      <c r="D23" s="4">
        <v>47769.599999999999</v>
      </c>
      <c r="E23" s="3">
        <v>46540.800000000003</v>
      </c>
    </row>
    <row r="24" spans="1:5" outlineLevel="2" x14ac:dyDescent="0.2">
      <c r="A24" s="26"/>
      <c r="B24" s="26"/>
      <c r="C24" s="22" t="s">
        <v>58</v>
      </c>
      <c r="D24" s="4">
        <v>5475.6</v>
      </c>
      <c r="E24" s="3">
        <v>5475.6</v>
      </c>
    </row>
    <row r="25" spans="1:5" outlineLevel="2" x14ac:dyDescent="0.2">
      <c r="A25" s="26"/>
      <c r="B25" s="26"/>
      <c r="C25" s="22" t="s">
        <v>55</v>
      </c>
      <c r="D25" s="4">
        <v>17940.240000000002</v>
      </c>
      <c r="E25" s="3">
        <v>17940.240000000002</v>
      </c>
    </row>
    <row r="26" spans="1:5" outlineLevel="2" x14ac:dyDescent="0.2">
      <c r="A26" s="26"/>
      <c r="B26" s="26"/>
      <c r="C26" s="22" t="s">
        <v>45</v>
      </c>
      <c r="D26" s="4">
        <v>182079.24</v>
      </c>
      <c r="E26" s="3">
        <v>153608.24</v>
      </c>
    </row>
    <row r="27" spans="1:5" outlineLevel="1" x14ac:dyDescent="0.2">
      <c r="A27" s="22"/>
      <c r="B27" s="26" t="s">
        <v>80</v>
      </c>
      <c r="C27" s="26"/>
      <c r="D27" s="1">
        <v>84216302.120000005</v>
      </c>
      <c r="E27" s="2">
        <v>50504527.920000002</v>
      </c>
    </row>
    <row r="28" spans="1:5" outlineLevel="2" x14ac:dyDescent="0.2">
      <c r="A28" s="26"/>
      <c r="B28" s="26"/>
      <c r="C28" s="22" t="s">
        <v>58</v>
      </c>
      <c r="D28" s="4">
        <v>625997.37</v>
      </c>
      <c r="E28" s="3">
        <v>355102.55</v>
      </c>
    </row>
    <row r="29" spans="1:5" outlineLevel="2" x14ac:dyDescent="0.2">
      <c r="A29" s="26"/>
      <c r="B29" s="26"/>
      <c r="C29" s="22" t="s">
        <v>59</v>
      </c>
      <c r="D29" s="4">
        <v>67224549.25</v>
      </c>
      <c r="E29" s="3">
        <v>36313806.43</v>
      </c>
    </row>
    <row r="30" spans="1:5" outlineLevel="2" x14ac:dyDescent="0.2">
      <c r="A30" s="26"/>
      <c r="B30" s="26"/>
      <c r="C30" s="22" t="s">
        <v>53</v>
      </c>
      <c r="D30" s="4">
        <v>10871668.98</v>
      </c>
      <c r="E30" s="3">
        <v>8837030.2200000007</v>
      </c>
    </row>
    <row r="31" spans="1:5" outlineLevel="2" x14ac:dyDescent="0.2">
      <c r="A31" s="26"/>
      <c r="B31" s="26"/>
      <c r="C31" s="22" t="s">
        <v>46</v>
      </c>
      <c r="D31" s="4">
        <v>5373111.6200000001</v>
      </c>
      <c r="E31" s="3">
        <v>4942373.82</v>
      </c>
    </row>
    <row r="32" spans="1:5" outlineLevel="2" x14ac:dyDescent="0.2">
      <c r="A32" s="26"/>
      <c r="B32" s="26"/>
      <c r="C32" s="22" t="s">
        <v>49</v>
      </c>
      <c r="D32" s="4">
        <v>61401.57</v>
      </c>
      <c r="E32" s="3">
        <v>51401.57</v>
      </c>
    </row>
    <row r="33" spans="1:5" outlineLevel="2" x14ac:dyDescent="0.2">
      <c r="A33" s="26"/>
      <c r="B33" s="26"/>
      <c r="C33" s="22" t="s">
        <v>46</v>
      </c>
      <c r="D33" s="4">
        <v>4813.33</v>
      </c>
      <c r="E33" s="3">
        <v>4813.33</v>
      </c>
    </row>
    <row r="34" spans="1:5" outlineLevel="2" x14ac:dyDescent="0.2">
      <c r="A34" s="26"/>
      <c r="B34" s="26"/>
      <c r="C34" s="22" t="s">
        <v>45</v>
      </c>
      <c r="D34" s="4">
        <v>54760</v>
      </c>
      <c r="E34" s="3"/>
    </row>
    <row r="35" spans="1:5" outlineLevel="1" x14ac:dyDescent="0.2">
      <c r="A35" s="22"/>
      <c r="B35" s="26" t="s">
        <v>52</v>
      </c>
      <c r="C35" s="26"/>
      <c r="D35" s="1">
        <v>5463262003.9200001</v>
      </c>
      <c r="E35" s="2">
        <v>5380113828.0900002</v>
      </c>
    </row>
    <row r="36" spans="1:5" outlineLevel="2" x14ac:dyDescent="0.2">
      <c r="A36" s="26"/>
      <c r="B36" s="26"/>
      <c r="C36" s="22" t="s">
        <v>79</v>
      </c>
      <c r="D36" s="4">
        <v>1488377049.1600001</v>
      </c>
      <c r="E36" s="3">
        <v>1488044829.0699999</v>
      </c>
    </row>
    <row r="37" spans="1:5" outlineLevel="2" x14ac:dyDescent="0.2">
      <c r="A37" s="26"/>
      <c r="B37" s="26"/>
      <c r="C37" s="22" t="s">
        <v>78</v>
      </c>
      <c r="D37" s="4">
        <v>394119628.37</v>
      </c>
      <c r="E37" s="3">
        <v>394119628.37</v>
      </c>
    </row>
    <row r="38" spans="1:5" outlineLevel="2" x14ac:dyDescent="0.2">
      <c r="A38" s="26"/>
      <c r="B38" s="26"/>
      <c r="C38" s="22" t="s">
        <v>77</v>
      </c>
      <c r="D38" s="4">
        <v>19108373.120000001</v>
      </c>
      <c r="E38" s="3">
        <v>19108373.120000001</v>
      </c>
    </row>
    <row r="39" spans="1:5" outlineLevel="2" x14ac:dyDescent="0.2">
      <c r="A39" s="26"/>
      <c r="B39" s="26"/>
      <c r="C39" s="22" t="s">
        <v>76</v>
      </c>
      <c r="D39" s="4">
        <v>2363510732.4400001</v>
      </c>
      <c r="E39" s="3">
        <v>2357344640.4299998</v>
      </c>
    </row>
    <row r="40" spans="1:5" outlineLevel="2" x14ac:dyDescent="0.2">
      <c r="A40" s="26"/>
      <c r="B40" s="26"/>
      <c r="C40" s="22" t="s">
        <v>75</v>
      </c>
      <c r="D40" s="4">
        <v>42693405.039999999</v>
      </c>
      <c r="E40" s="3">
        <v>42693405.039999999</v>
      </c>
    </row>
    <row r="41" spans="1:5" outlineLevel="2" x14ac:dyDescent="0.2">
      <c r="A41" s="26"/>
      <c r="B41" s="26"/>
      <c r="C41" s="22" t="s">
        <v>50</v>
      </c>
      <c r="D41" s="4">
        <v>8970286.0500000007</v>
      </c>
      <c r="E41" s="3">
        <v>8970286.0500000007</v>
      </c>
    </row>
    <row r="42" spans="1:5" outlineLevel="2" x14ac:dyDescent="0.2">
      <c r="A42" s="26"/>
      <c r="B42" s="26"/>
      <c r="C42" s="22" t="s">
        <v>74</v>
      </c>
      <c r="D42" s="4">
        <v>27125044.030000001</v>
      </c>
      <c r="E42" s="3">
        <v>27125044.030000001</v>
      </c>
    </row>
    <row r="43" spans="1:5" outlineLevel="2" x14ac:dyDescent="0.2">
      <c r="A43" s="26"/>
      <c r="B43" s="26"/>
      <c r="C43" s="22" t="s">
        <v>73</v>
      </c>
      <c r="D43" s="4">
        <v>3436503.6</v>
      </c>
      <c r="E43" s="3">
        <v>3436503.6</v>
      </c>
    </row>
    <row r="44" spans="1:5" outlineLevel="2" x14ac:dyDescent="0.2">
      <c r="A44" s="26"/>
      <c r="B44" s="26"/>
      <c r="C44" s="22" t="s">
        <v>72</v>
      </c>
      <c r="D44" s="4">
        <v>492496730.04000002</v>
      </c>
      <c r="E44" s="3">
        <v>467515082.61000001</v>
      </c>
    </row>
    <row r="45" spans="1:5" outlineLevel="2" x14ac:dyDescent="0.2">
      <c r="A45" s="26"/>
      <c r="B45" s="26"/>
      <c r="C45" s="22" t="s">
        <v>50</v>
      </c>
      <c r="D45" s="4">
        <v>273804.90999999997</v>
      </c>
      <c r="E45" s="3">
        <v>273804.90999999997</v>
      </c>
    </row>
    <row r="46" spans="1:5" outlineLevel="2" x14ac:dyDescent="0.2">
      <c r="A46" s="26"/>
      <c r="B46" s="26"/>
      <c r="C46" s="22" t="s">
        <v>71</v>
      </c>
      <c r="D46" s="4">
        <v>14000</v>
      </c>
      <c r="E46" s="3">
        <v>14000</v>
      </c>
    </row>
    <row r="47" spans="1:5" outlineLevel="2" x14ac:dyDescent="0.2">
      <c r="A47" s="26"/>
      <c r="B47" s="26"/>
      <c r="C47" s="22" t="s">
        <v>71</v>
      </c>
      <c r="D47" s="4">
        <v>1234330.98</v>
      </c>
      <c r="E47" s="3">
        <v>1234330.98</v>
      </c>
    </row>
    <row r="48" spans="1:5" outlineLevel="2" x14ac:dyDescent="0.2">
      <c r="A48" s="26"/>
      <c r="B48" s="26"/>
      <c r="C48" s="22" t="s">
        <v>70</v>
      </c>
      <c r="D48" s="4">
        <v>30663180.870000001</v>
      </c>
      <c r="E48" s="3">
        <v>30623887.550000001</v>
      </c>
    </row>
    <row r="49" spans="1:5" outlineLevel="2" x14ac:dyDescent="0.2">
      <c r="A49" s="26"/>
      <c r="B49" s="26"/>
      <c r="C49" s="22" t="s">
        <v>69</v>
      </c>
      <c r="D49" s="4">
        <v>3358800.42</v>
      </c>
      <c r="E49" s="3">
        <v>3325680.73</v>
      </c>
    </row>
    <row r="50" spans="1:5" outlineLevel="2" x14ac:dyDescent="0.2">
      <c r="A50" s="26"/>
      <c r="B50" s="26"/>
      <c r="C50" s="22" t="s">
        <v>68</v>
      </c>
      <c r="D50" s="4">
        <v>21453.33</v>
      </c>
      <c r="E50" s="3">
        <v>20253.330000000002</v>
      </c>
    </row>
    <row r="51" spans="1:5" outlineLevel="2" x14ac:dyDescent="0.2">
      <c r="A51" s="26"/>
      <c r="B51" s="26"/>
      <c r="C51" s="22" t="s">
        <v>59</v>
      </c>
      <c r="D51" s="4">
        <v>15949906.67</v>
      </c>
      <c r="E51" s="3">
        <v>8607512.1799999997</v>
      </c>
    </row>
    <row r="52" spans="1:5" outlineLevel="2" x14ac:dyDescent="0.2">
      <c r="A52" s="26"/>
      <c r="B52" s="26"/>
      <c r="C52" s="22" t="s">
        <v>51</v>
      </c>
      <c r="D52" s="4">
        <v>1820935.57</v>
      </c>
      <c r="E52" s="3">
        <v>1507554.31</v>
      </c>
    </row>
    <row r="53" spans="1:5" outlineLevel="2" x14ac:dyDescent="0.2">
      <c r="A53" s="26"/>
      <c r="B53" s="26"/>
      <c r="C53" s="22" t="s">
        <v>57</v>
      </c>
      <c r="D53" s="4">
        <v>198360.97</v>
      </c>
      <c r="E53" s="3">
        <v>198360.97</v>
      </c>
    </row>
    <row r="54" spans="1:5" outlineLevel="2" x14ac:dyDescent="0.2">
      <c r="A54" s="26"/>
      <c r="B54" s="26"/>
      <c r="C54" s="22" t="s">
        <v>53</v>
      </c>
      <c r="D54" s="4">
        <v>209797638.83000001</v>
      </c>
      <c r="E54" s="3">
        <v>188226971.56999999</v>
      </c>
    </row>
    <row r="55" spans="1:5" outlineLevel="2" x14ac:dyDescent="0.2">
      <c r="A55" s="26"/>
      <c r="B55" s="26"/>
      <c r="C55" s="22" t="s">
        <v>67</v>
      </c>
      <c r="D55" s="4">
        <v>169643097.00999999</v>
      </c>
      <c r="E55" s="3">
        <v>169643045.38999999</v>
      </c>
    </row>
    <row r="56" spans="1:5" outlineLevel="2" x14ac:dyDescent="0.2">
      <c r="A56" s="26"/>
      <c r="B56" s="26"/>
      <c r="C56" s="22" t="s">
        <v>63</v>
      </c>
      <c r="D56" s="4">
        <v>171294.7</v>
      </c>
      <c r="E56" s="3">
        <v>171294.7</v>
      </c>
    </row>
    <row r="57" spans="1:5" outlineLevel="2" x14ac:dyDescent="0.2">
      <c r="A57" s="26"/>
      <c r="B57" s="26"/>
      <c r="C57" s="22" t="s">
        <v>66</v>
      </c>
      <c r="D57" s="4">
        <v>909672.42</v>
      </c>
      <c r="E57" s="3">
        <v>872193.42</v>
      </c>
    </row>
    <row r="58" spans="1:5" outlineLevel="2" x14ac:dyDescent="0.2">
      <c r="A58" s="26"/>
      <c r="B58" s="26"/>
      <c r="C58" s="22" t="s">
        <v>65</v>
      </c>
      <c r="D58" s="4">
        <v>58176</v>
      </c>
      <c r="E58" s="3">
        <v>58176</v>
      </c>
    </row>
    <row r="59" spans="1:5" outlineLevel="2" x14ac:dyDescent="0.2">
      <c r="A59" s="26"/>
      <c r="B59" s="26"/>
      <c r="C59" s="22" t="s">
        <v>50</v>
      </c>
      <c r="D59" s="4">
        <v>1877572.61</v>
      </c>
      <c r="E59" s="3">
        <v>1684716.35</v>
      </c>
    </row>
    <row r="60" spans="1:5" outlineLevel="2" x14ac:dyDescent="0.2">
      <c r="A60" s="26"/>
      <c r="B60" s="26"/>
      <c r="C60" s="22" t="s">
        <v>49</v>
      </c>
      <c r="D60" s="4">
        <v>187223671.75</v>
      </c>
      <c r="E60" s="3">
        <v>165089962.09</v>
      </c>
    </row>
    <row r="61" spans="1:5" outlineLevel="2" x14ac:dyDescent="0.2">
      <c r="A61" s="26"/>
      <c r="B61" s="26"/>
      <c r="C61" s="22" t="s">
        <v>64</v>
      </c>
      <c r="D61" s="4">
        <v>1000</v>
      </c>
      <c r="E61" s="3">
        <v>78.099999999999994</v>
      </c>
    </row>
    <row r="62" spans="1:5" outlineLevel="2" x14ac:dyDescent="0.2">
      <c r="A62" s="26"/>
      <c r="B62" s="26"/>
      <c r="C62" s="22" t="s">
        <v>48</v>
      </c>
      <c r="D62" s="4">
        <v>194061.62</v>
      </c>
      <c r="E62" s="3">
        <v>190919.78</v>
      </c>
    </row>
    <row r="63" spans="1:5" outlineLevel="2" x14ac:dyDescent="0.2">
      <c r="A63" s="26"/>
      <c r="B63" s="26"/>
      <c r="C63" s="22" t="s">
        <v>50</v>
      </c>
      <c r="D63" s="4">
        <v>12299.85</v>
      </c>
      <c r="E63" s="3">
        <v>12299.85</v>
      </c>
    </row>
    <row r="64" spans="1:5" outlineLevel="2" x14ac:dyDescent="0.2">
      <c r="A64" s="26"/>
      <c r="B64" s="26"/>
      <c r="C64" s="22" t="s">
        <v>63</v>
      </c>
      <c r="D64" s="4">
        <v>993.56</v>
      </c>
      <c r="E64" s="3">
        <v>993.56</v>
      </c>
    </row>
    <row r="65" spans="1:5" outlineLevel="1" x14ac:dyDescent="0.2">
      <c r="A65" s="22"/>
      <c r="B65" s="26" t="s">
        <v>62</v>
      </c>
      <c r="C65" s="26"/>
      <c r="D65" s="1">
        <v>2052283.44</v>
      </c>
      <c r="E65" s="2">
        <v>2052283.44</v>
      </c>
    </row>
    <row r="66" spans="1:5" outlineLevel="2" x14ac:dyDescent="0.2">
      <c r="A66" s="26"/>
      <c r="B66" s="26"/>
      <c r="C66" s="22" t="s">
        <v>58</v>
      </c>
      <c r="D66" s="4">
        <v>1014246.47</v>
      </c>
      <c r="E66" s="3">
        <v>1014246.47</v>
      </c>
    </row>
    <row r="67" spans="1:5" outlineLevel="2" x14ac:dyDescent="0.2">
      <c r="A67" s="26"/>
      <c r="B67" s="26"/>
      <c r="C67" s="22" t="s">
        <v>61</v>
      </c>
      <c r="D67" s="4">
        <v>7450.52</v>
      </c>
      <c r="E67" s="3">
        <v>7450.52</v>
      </c>
    </row>
    <row r="68" spans="1:5" outlineLevel="2" x14ac:dyDescent="0.2">
      <c r="A68" s="26"/>
      <c r="B68" s="26"/>
      <c r="C68" s="22" t="s">
        <v>59</v>
      </c>
      <c r="D68" s="4">
        <v>826185.52</v>
      </c>
      <c r="E68" s="3">
        <v>826185.52</v>
      </c>
    </row>
    <row r="69" spans="1:5" outlineLevel="2" x14ac:dyDescent="0.2">
      <c r="A69" s="26"/>
      <c r="B69" s="26"/>
      <c r="C69" s="22" t="s">
        <v>53</v>
      </c>
      <c r="D69" s="4">
        <v>163686.25</v>
      </c>
      <c r="E69" s="3">
        <v>163686.25</v>
      </c>
    </row>
    <row r="70" spans="1:5" outlineLevel="2" x14ac:dyDescent="0.2">
      <c r="A70" s="26"/>
      <c r="B70" s="26"/>
      <c r="C70" s="22" t="s">
        <v>46</v>
      </c>
      <c r="D70" s="4">
        <v>40714.68</v>
      </c>
      <c r="E70" s="3">
        <v>40714.68</v>
      </c>
    </row>
    <row r="71" spans="1:5" outlineLevel="1" x14ac:dyDescent="0.2">
      <c r="A71" s="22"/>
      <c r="B71" s="26" t="s">
        <v>47</v>
      </c>
      <c r="C71" s="26"/>
      <c r="D71" s="1">
        <v>387530722.85000002</v>
      </c>
      <c r="E71" s="2">
        <v>275587419.63999999</v>
      </c>
    </row>
    <row r="72" spans="1:5" outlineLevel="2" x14ac:dyDescent="0.2">
      <c r="A72" s="26"/>
      <c r="B72" s="26"/>
      <c r="C72" s="22" t="s">
        <v>58</v>
      </c>
      <c r="D72" s="4">
        <v>13134953.57</v>
      </c>
      <c r="E72" s="3">
        <v>9926771.8499999996</v>
      </c>
    </row>
    <row r="73" spans="1:5" outlineLevel="2" x14ac:dyDescent="0.2">
      <c r="A73" s="26"/>
      <c r="B73" s="26"/>
      <c r="C73" s="22" t="s">
        <v>60</v>
      </c>
      <c r="D73" s="4">
        <v>24481.34</v>
      </c>
      <c r="E73" s="3">
        <v>20399.8</v>
      </c>
    </row>
    <row r="74" spans="1:5" outlineLevel="2" x14ac:dyDescent="0.2">
      <c r="A74" s="26"/>
      <c r="B74" s="26"/>
      <c r="C74" s="22" t="s">
        <v>59</v>
      </c>
      <c r="D74" s="4">
        <v>8017780.21</v>
      </c>
      <c r="E74" s="3">
        <v>4622465.08</v>
      </c>
    </row>
    <row r="75" spans="1:5" outlineLevel="2" x14ac:dyDescent="0.2">
      <c r="A75" s="26"/>
      <c r="B75" s="26"/>
      <c r="C75" s="22" t="s">
        <v>57</v>
      </c>
      <c r="D75" s="4">
        <v>247323290.78999999</v>
      </c>
      <c r="E75" s="3">
        <v>205338817.86000001</v>
      </c>
    </row>
    <row r="76" spans="1:5" outlineLevel="2" x14ac:dyDescent="0.2">
      <c r="A76" s="26"/>
      <c r="B76" s="26"/>
      <c r="C76" s="22" t="s">
        <v>53</v>
      </c>
      <c r="D76" s="4">
        <v>9924011.0700000003</v>
      </c>
      <c r="E76" s="3">
        <v>6797928.0999999996</v>
      </c>
    </row>
    <row r="77" spans="1:5" outlineLevel="2" x14ac:dyDescent="0.2">
      <c r="A77" s="26"/>
      <c r="B77" s="26"/>
      <c r="C77" s="22" t="s">
        <v>46</v>
      </c>
      <c r="D77" s="4">
        <v>59977424.130000003</v>
      </c>
      <c r="E77" s="3">
        <v>37775151.030000001</v>
      </c>
    </row>
    <row r="78" spans="1:5" outlineLevel="2" x14ac:dyDescent="0.2">
      <c r="A78" s="26"/>
      <c r="B78" s="26"/>
      <c r="C78" s="22" t="s">
        <v>50</v>
      </c>
      <c r="D78" s="4">
        <v>3058757.24</v>
      </c>
      <c r="E78" s="3">
        <v>2158338.66</v>
      </c>
    </row>
    <row r="79" spans="1:5" outlineLevel="2" x14ac:dyDescent="0.2">
      <c r="A79" s="26"/>
      <c r="B79" s="26"/>
      <c r="C79" s="22" t="s">
        <v>58</v>
      </c>
      <c r="D79" s="4">
        <v>1567775.51</v>
      </c>
      <c r="E79" s="3">
        <v>788117.17</v>
      </c>
    </row>
    <row r="80" spans="1:5" outlineLevel="2" x14ac:dyDescent="0.2">
      <c r="A80" s="26"/>
      <c r="B80" s="26"/>
      <c r="C80" s="22" t="s">
        <v>57</v>
      </c>
      <c r="D80" s="4">
        <v>2773710.81</v>
      </c>
      <c r="E80" s="3">
        <v>2122582.44</v>
      </c>
    </row>
    <row r="81" spans="1:5" outlineLevel="2" x14ac:dyDescent="0.2">
      <c r="A81" s="26"/>
      <c r="B81" s="26"/>
      <c r="C81" s="22" t="s">
        <v>56</v>
      </c>
      <c r="D81" s="4">
        <v>115690.29</v>
      </c>
      <c r="E81" s="3">
        <v>22713.27</v>
      </c>
    </row>
    <row r="82" spans="1:5" outlineLevel="2" x14ac:dyDescent="0.2">
      <c r="A82" s="26"/>
      <c r="B82" s="26"/>
      <c r="C82" s="22" t="s">
        <v>46</v>
      </c>
      <c r="D82" s="4">
        <v>2601734.5299999998</v>
      </c>
      <c r="E82" s="3">
        <v>1109524.56</v>
      </c>
    </row>
    <row r="83" spans="1:5" outlineLevel="2" x14ac:dyDescent="0.2">
      <c r="A83" s="26"/>
      <c r="B83" s="26"/>
      <c r="C83" s="22" t="s">
        <v>55</v>
      </c>
      <c r="D83" s="4">
        <v>6430085.2400000002</v>
      </c>
      <c r="E83" s="3">
        <v>1808270.74</v>
      </c>
    </row>
    <row r="84" spans="1:5" outlineLevel="2" x14ac:dyDescent="0.2">
      <c r="A84" s="26"/>
      <c r="B84" s="26"/>
      <c r="C84" s="22" t="s">
        <v>45</v>
      </c>
      <c r="D84" s="4">
        <v>32486075.100000001</v>
      </c>
      <c r="E84" s="3">
        <v>3001463.09</v>
      </c>
    </row>
    <row r="85" spans="1:5" outlineLevel="2" x14ac:dyDescent="0.2">
      <c r="A85" s="26"/>
      <c r="B85" s="26"/>
      <c r="C85" s="22" t="s">
        <v>50</v>
      </c>
      <c r="D85" s="4">
        <v>94953.02</v>
      </c>
      <c r="E85" s="3">
        <v>94875.99</v>
      </c>
    </row>
    <row r="86" spans="1:5" outlineLevel="1" x14ac:dyDescent="0.2">
      <c r="A86" s="22"/>
      <c r="B86" s="26" t="s">
        <v>123</v>
      </c>
      <c r="C86" s="26"/>
      <c r="D86" s="1">
        <v>25000</v>
      </c>
      <c r="E86" s="2"/>
    </row>
    <row r="87" spans="1:5" outlineLevel="2" x14ac:dyDescent="0.2">
      <c r="A87" s="26"/>
      <c r="B87" s="26"/>
      <c r="C87" s="22" t="s">
        <v>53</v>
      </c>
      <c r="D87" s="4">
        <v>25000</v>
      </c>
      <c r="E87" s="3"/>
    </row>
    <row r="88" spans="1:5" x14ac:dyDescent="0.2">
      <c r="A88" s="26" t="s">
        <v>22</v>
      </c>
      <c r="B88" s="26"/>
      <c r="C88" s="26"/>
      <c r="D88" s="1">
        <v>24383977.879999999</v>
      </c>
      <c r="E88" s="2">
        <v>20119139.550000001</v>
      </c>
    </row>
    <row r="89" spans="1:5" outlineLevel="1" x14ac:dyDescent="0.2">
      <c r="A89" s="22"/>
      <c r="B89" s="26" t="s">
        <v>54</v>
      </c>
      <c r="C89" s="26"/>
      <c r="D89" s="1">
        <v>179803.2</v>
      </c>
      <c r="E89" s="2">
        <v>154936.60999999999</v>
      </c>
    </row>
    <row r="90" spans="1:5" outlineLevel="2" x14ac:dyDescent="0.2">
      <c r="A90" s="26"/>
      <c r="B90" s="26"/>
      <c r="C90" s="22" t="s">
        <v>51</v>
      </c>
      <c r="D90" s="4">
        <v>11388.2</v>
      </c>
      <c r="E90" s="3">
        <v>10608.61</v>
      </c>
    </row>
    <row r="91" spans="1:5" outlineLevel="2" x14ac:dyDescent="0.2">
      <c r="A91" s="26"/>
      <c r="B91" s="26"/>
      <c r="C91" s="22" t="s">
        <v>53</v>
      </c>
      <c r="D91" s="4">
        <v>157919</v>
      </c>
      <c r="E91" s="3">
        <v>137028</v>
      </c>
    </row>
    <row r="92" spans="1:5" outlineLevel="2" x14ac:dyDescent="0.2">
      <c r="A92" s="26"/>
      <c r="B92" s="26"/>
      <c r="C92" s="22" t="s">
        <v>46</v>
      </c>
      <c r="D92" s="4">
        <v>10496</v>
      </c>
      <c r="E92" s="3">
        <v>7300</v>
      </c>
    </row>
    <row r="93" spans="1:5" outlineLevel="1" x14ac:dyDescent="0.2">
      <c r="A93" s="22"/>
      <c r="B93" s="26" t="s">
        <v>80</v>
      </c>
      <c r="C93" s="26"/>
      <c r="D93" s="1">
        <v>19710</v>
      </c>
      <c r="E93" s="2">
        <v>19710</v>
      </c>
    </row>
    <row r="94" spans="1:5" outlineLevel="2" x14ac:dyDescent="0.2">
      <c r="A94" s="26"/>
      <c r="B94" s="26"/>
      <c r="C94" s="22" t="s">
        <v>53</v>
      </c>
      <c r="D94" s="4">
        <v>19710</v>
      </c>
      <c r="E94" s="3">
        <v>19710</v>
      </c>
    </row>
    <row r="95" spans="1:5" outlineLevel="1" x14ac:dyDescent="0.2">
      <c r="A95" s="22"/>
      <c r="B95" s="26" t="s">
        <v>52</v>
      </c>
      <c r="C95" s="26"/>
      <c r="D95" s="1">
        <v>7553007.8799999999</v>
      </c>
      <c r="E95" s="2">
        <v>3408676.93</v>
      </c>
    </row>
    <row r="96" spans="1:5" outlineLevel="2" x14ac:dyDescent="0.2">
      <c r="A96" s="26"/>
      <c r="B96" s="26"/>
      <c r="C96" s="22" t="s">
        <v>51</v>
      </c>
      <c r="D96" s="4">
        <v>50730.239999999998</v>
      </c>
      <c r="E96" s="3">
        <v>27824.799999999999</v>
      </c>
    </row>
    <row r="97" spans="1:5" outlineLevel="2" x14ac:dyDescent="0.2">
      <c r="A97" s="26"/>
      <c r="B97" s="26"/>
      <c r="C97" s="22" t="s">
        <v>53</v>
      </c>
      <c r="D97" s="4">
        <v>2538655.12</v>
      </c>
      <c r="E97" s="3"/>
    </row>
    <row r="98" spans="1:5" outlineLevel="2" x14ac:dyDescent="0.2">
      <c r="A98" s="26"/>
      <c r="B98" s="26"/>
      <c r="C98" s="22" t="s">
        <v>50</v>
      </c>
      <c r="D98" s="4">
        <v>791344.88</v>
      </c>
      <c r="E98" s="3">
        <v>791344.88</v>
      </c>
    </row>
    <row r="99" spans="1:5" outlineLevel="2" x14ac:dyDescent="0.2">
      <c r="A99" s="26"/>
      <c r="B99" s="26"/>
      <c r="C99" s="22" t="s">
        <v>49</v>
      </c>
      <c r="D99" s="4">
        <v>4170000</v>
      </c>
      <c r="E99" s="3">
        <v>2589229.61</v>
      </c>
    </row>
    <row r="100" spans="1:5" outlineLevel="2" x14ac:dyDescent="0.2">
      <c r="A100" s="26"/>
      <c r="B100" s="26"/>
      <c r="C100" s="22" t="s">
        <v>48</v>
      </c>
      <c r="D100" s="4">
        <v>2277.64</v>
      </c>
      <c r="E100" s="3">
        <v>277.64</v>
      </c>
    </row>
    <row r="101" spans="1:5" outlineLevel="1" x14ac:dyDescent="0.2">
      <c r="A101" s="22"/>
      <c r="B101" s="26" t="s">
        <v>47</v>
      </c>
      <c r="C101" s="26"/>
      <c r="D101" s="1">
        <v>16631456.800000001</v>
      </c>
      <c r="E101" s="2">
        <v>16535816.01</v>
      </c>
    </row>
    <row r="102" spans="1:5" outlineLevel="2" x14ac:dyDescent="0.2">
      <c r="A102" s="26"/>
      <c r="B102" s="26"/>
      <c r="C102" s="22" t="s">
        <v>46</v>
      </c>
      <c r="D102" s="4">
        <v>55670.81</v>
      </c>
      <c r="E102" s="3">
        <v>55670.81</v>
      </c>
    </row>
    <row r="103" spans="1:5" outlineLevel="2" x14ac:dyDescent="0.2">
      <c r="A103" s="26"/>
      <c r="B103" s="26"/>
      <c r="C103" s="22" t="s">
        <v>46</v>
      </c>
      <c r="D103" s="4">
        <v>4090597.59</v>
      </c>
      <c r="E103" s="3">
        <v>3994956.8</v>
      </c>
    </row>
    <row r="104" spans="1:5" outlineLevel="2" x14ac:dyDescent="0.2">
      <c r="A104" s="26"/>
      <c r="B104" s="26"/>
      <c r="C104" s="22" t="s">
        <v>45</v>
      </c>
      <c r="D104" s="4">
        <v>12485188.4</v>
      </c>
      <c r="E104" s="3">
        <v>12485188.4</v>
      </c>
    </row>
    <row r="105" spans="1:5" x14ac:dyDescent="0.2">
      <c r="A105" s="27" t="s">
        <v>10</v>
      </c>
      <c r="B105" s="27"/>
      <c r="C105" s="27"/>
      <c r="D105" s="1">
        <v>5983898633.9099998</v>
      </c>
      <c r="E105" s="2">
        <v>5744332380.25</v>
      </c>
    </row>
    <row r="106" spans="1:5" x14ac:dyDescent="0.2">
      <c r="A106" s="14" t="s">
        <v>114</v>
      </c>
      <c r="B106" s="13"/>
      <c r="C106" s="13"/>
      <c r="D106" s="13"/>
      <c r="E106" s="12" t="s">
        <v>122</v>
      </c>
    </row>
  </sheetData>
  <mergeCells count="102">
    <mergeCell ref="A105:C105"/>
    <mergeCell ref="A3:E3"/>
    <mergeCell ref="A99:B99"/>
    <mergeCell ref="A100:B100"/>
    <mergeCell ref="B101:C101"/>
    <mergeCell ref="A102:B102"/>
    <mergeCell ref="A103:B103"/>
    <mergeCell ref="A104:B104"/>
    <mergeCell ref="B93:C93"/>
    <mergeCell ref="A94:B94"/>
    <mergeCell ref="B95:C95"/>
    <mergeCell ref="A96:B96"/>
    <mergeCell ref="A97:B97"/>
    <mergeCell ref="A98:B98"/>
    <mergeCell ref="A87:B87"/>
    <mergeCell ref="A88:C88"/>
    <mergeCell ref="B89:C89"/>
    <mergeCell ref="A90:B90"/>
    <mergeCell ref="A91:B91"/>
    <mergeCell ref="A92:B92"/>
    <mergeCell ref="A81:B81"/>
    <mergeCell ref="A82:B82"/>
    <mergeCell ref="A83:B83"/>
    <mergeCell ref="A84:B84"/>
    <mergeCell ref="A85:B85"/>
    <mergeCell ref="B86:C86"/>
    <mergeCell ref="A75:B75"/>
    <mergeCell ref="A76:B76"/>
    <mergeCell ref="A77:B77"/>
    <mergeCell ref="A78:B78"/>
    <mergeCell ref="A79:B79"/>
    <mergeCell ref="A80:B80"/>
    <mergeCell ref="A69:B69"/>
    <mergeCell ref="A70:B70"/>
    <mergeCell ref="B71:C71"/>
    <mergeCell ref="A72:B72"/>
    <mergeCell ref="A73:B73"/>
    <mergeCell ref="A74:B74"/>
    <mergeCell ref="A63:B63"/>
    <mergeCell ref="A64:B64"/>
    <mergeCell ref="B65:C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B35:C35"/>
    <mergeCell ref="A36:B36"/>
    <mergeCell ref="A37:B37"/>
    <mergeCell ref="A38:B38"/>
    <mergeCell ref="B27:C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B10:C10"/>
    <mergeCell ref="A11:B11"/>
    <mergeCell ref="B12:C12"/>
    <mergeCell ref="A13:B13"/>
    <mergeCell ref="B14:C14"/>
    <mergeCell ref="A1:E1"/>
    <mergeCell ref="A6:C6"/>
    <mergeCell ref="B7:C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workbookViewId="0">
      <selection activeCell="D68" sqref="D68"/>
    </sheetView>
  </sheetViews>
  <sheetFormatPr defaultRowHeight="12.75" outlineLevelRow="2" x14ac:dyDescent="0.2"/>
  <cols>
    <col min="1" max="1" width="20.7109375" style="15" customWidth="1"/>
    <col min="2" max="2" width="4.85546875" style="15" customWidth="1"/>
    <col min="3" max="3" width="41.85546875" style="15" customWidth="1"/>
    <col min="4" max="4" width="5.42578125" style="15" customWidth="1"/>
    <col min="5" max="5" width="112.140625" style="15" customWidth="1"/>
    <col min="6" max="8" width="19" style="15" bestFit="1" customWidth="1"/>
    <col min="9" max="16384" width="9.140625" style="15"/>
  </cols>
  <sheetData>
    <row r="1" spans="1:12" ht="52.9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17"/>
      <c r="J1" s="17"/>
      <c r="K1" s="17"/>
      <c r="L1" s="17"/>
    </row>
    <row r="3" spans="1:12" ht="22.5" x14ac:dyDescent="0.2">
      <c r="A3" s="32" t="s">
        <v>121</v>
      </c>
      <c r="B3" s="32"/>
      <c r="C3" s="32"/>
      <c r="D3" s="32"/>
      <c r="E3" s="32"/>
      <c r="F3" s="32"/>
      <c r="G3" s="32"/>
      <c r="H3" s="32"/>
    </row>
    <row r="4" spans="1:12" x14ac:dyDescent="0.2">
      <c r="A4" s="17"/>
      <c r="B4" s="17"/>
      <c r="C4" s="17"/>
      <c r="D4" s="17"/>
      <c r="E4" s="17"/>
      <c r="F4" s="17"/>
      <c r="G4" s="17"/>
      <c r="H4" s="16"/>
    </row>
    <row r="5" spans="1:12" ht="22.5" x14ac:dyDescent="0.2">
      <c r="A5" s="20" t="s">
        <v>124</v>
      </c>
      <c r="B5" s="35" t="s">
        <v>107</v>
      </c>
      <c r="C5" s="36"/>
      <c r="D5" s="35" t="s">
        <v>106</v>
      </c>
      <c r="E5" s="36"/>
      <c r="F5" s="19" t="s">
        <v>4</v>
      </c>
      <c r="G5" s="19" t="s">
        <v>125</v>
      </c>
      <c r="H5" s="18" t="s">
        <v>126</v>
      </c>
    </row>
    <row r="6" spans="1:12" x14ac:dyDescent="0.2">
      <c r="A6" s="26" t="s">
        <v>5</v>
      </c>
      <c r="B6" s="26"/>
      <c r="C6" s="26"/>
      <c r="D6" s="26"/>
      <c r="E6" s="26"/>
      <c r="F6" s="1">
        <v>6901601367</v>
      </c>
      <c r="G6" s="1">
        <v>5959514656.0299997</v>
      </c>
      <c r="H6" s="2">
        <v>5724213240.6999998</v>
      </c>
    </row>
    <row r="7" spans="1:12" outlineLevel="1" x14ac:dyDescent="0.2">
      <c r="A7" s="22"/>
      <c r="B7" s="22" t="s">
        <v>86</v>
      </c>
      <c r="C7" s="26" t="str">
        <f>VLOOKUP(B7,[1]PROGRAMA!$A$3:$D$10,2,FALSE)</f>
        <v>PROGRAMA DE GESTÃO E MANUTENÇÃO DO PODER LEGISLATIVO</v>
      </c>
      <c r="D7" s="26"/>
      <c r="E7" s="26"/>
      <c r="F7" s="1">
        <v>6884242981</v>
      </c>
      <c r="G7" s="1">
        <v>5958163865.6300001</v>
      </c>
      <c r="H7" s="2">
        <v>5722862450.3000002</v>
      </c>
    </row>
    <row r="8" spans="1:12" outlineLevel="2" x14ac:dyDescent="0.2">
      <c r="A8" s="26"/>
      <c r="B8" s="26"/>
      <c r="C8" s="26"/>
      <c r="D8" s="22" t="s">
        <v>105</v>
      </c>
      <c r="E8" s="22" t="str">
        <f>VLOOKUP(D8,[1]AÇÃO!$A$3:$B$22,2,FALSE)</f>
        <v>APOSENTADORIAS E PENSÕES - SERVIDORES CIVIS</v>
      </c>
      <c r="F8" s="4">
        <v>1851314611</v>
      </c>
      <c r="G8" s="4">
        <v>1793861089.5699999</v>
      </c>
      <c r="H8" s="3">
        <v>1793528869.48</v>
      </c>
    </row>
    <row r="9" spans="1:12" outlineLevel="2" x14ac:dyDescent="0.2">
      <c r="A9" s="26"/>
      <c r="B9" s="26"/>
      <c r="C9" s="26"/>
      <c r="D9" s="22" t="s">
        <v>104</v>
      </c>
      <c r="E9" s="22" t="str">
        <f>VLOOKUP(D9,[1]AÇÃO!$A$3:$B$22,2,FALSE)</f>
        <v>APOSENTADORIAS E PENSÕES DO EXTINTO INSTITUTO DE PREVIDÊNCIA DOS CONGRESSISTAS - IPC</v>
      </c>
      <c r="F9" s="4">
        <v>118960389</v>
      </c>
      <c r="G9" s="4">
        <v>92592034.939999998</v>
      </c>
      <c r="H9" s="3">
        <v>92592034.939999998</v>
      </c>
    </row>
    <row r="10" spans="1:12" outlineLevel="2" x14ac:dyDescent="0.2">
      <c r="A10" s="26"/>
      <c r="B10" s="26"/>
      <c r="C10" s="26"/>
      <c r="D10" s="22" t="s">
        <v>103</v>
      </c>
      <c r="E10" s="22" t="str">
        <f>VLOOKUP(D10,[1]AÇÃO!$A$3:$B$22,2,FALSE)</f>
        <v>CONTRIBUIÇÃO DA UNIÃO, DE SUAS AUTARQUIAS E FUNDAÇÕES PARA O CUSTEIO DO REGIME DE PREVIDÊNCIA DOS SERVIDORES PÚBLICOS FEDERAIS</v>
      </c>
      <c r="F10" s="4">
        <v>284498705</v>
      </c>
      <c r="G10" s="4">
        <v>257790078.65000001</v>
      </c>
      <c r="H10" s="3">
        <v>257790078.65000001</v>
      </c>
    </row>
    <row r="11" spans="1:12" outlineLevel="2" x14ac:dyDescent="0.2">
      <c r="A11" s="26"/>
      <c r="B11" s="26"/>
      <c r="C11" s="26"/>
      <c r="D11" s="22" t="s">
        <v>102</v>
      </c>
      <c r="E11" s="22" t="str">
        <f>VLOOKUP(D11,[1]AÇÃO!$A$3:$B$22,2,FALSE)</f>
        <v>CONSTRUÇÃO DO CENTRO DE TECNOLOGIA DA CÂMARA DOS DEPUTADOS</v>
      </c>
      <c r="F11" s="4">
        <v>5000000</v>
      </c>
      <c r="G11" s="4"/>
      <c r="H11" s="3"/>
    </row>
    <row r="12" spans="1:12" outlineLevel="2" x14ac:dyDescent="0.2">
      <c r="A12" s="26"/>
      <c r="B12" s="26"/>
      <c r="C12" s="26"/>
      <c r="D12" s="22" t="s">
        <v>101</v>
      </c>
      <c r="E12" s="22" t="str">
        <f>VLOOKUP(D12,[1]AÇÃO!$A$3:$B$22,2,FALSE)</f>
        <v>REFORMA DOS IMÓVEIS FUNCIONAIS DESTINADOS À MORADIA DOS DEPUTADOS FEDERAIS</v>
      </c>
      <c r="F12" s="4">
        <v>21000000</v>
      </c>
      <c r="G12" s="4">
        <v>3021505.16</v>
      </c>
      <c r="H12" s="3"/>
    </row>
    <row r="13" spans="1:12" outlineLevel="2" x14ac:dyDescent="0.2">
      <c r="A13" s="26"/>
      <c r="B13" s="26"/>
      <c r="C13" s="26"/>
      <c r="D13" s="22" t="s">
        <v>85</v>
      </c>
      <c r="E13" s="22" t="str">
        <f>VLOOKUP(D13,[1]AÇÃO!$A$3:$B$22,2,FALSE)</f>
        <v>ASSISTÊNCIA MÉDICA E ODONTOLÓGICA AOS SERVIDORES CIVIS, EMPREGADOS, MILITARES E SEUS DEPENDENTES</v>
      </c>
      <c r="F13" s="4">
        <v>236474200</v>
      </c>
      <c r="G13" s="4">
        <v>234775745.27000001</v>
      </c>
      <c r="H13" s="3">
        <v>210177137.33000001</v>
      </c>
    </row>
    <row r="14" spans="1:12" outlineLevel="2" x14ac:dyDescent="0.2">
      <c r="A14" s="26"/>
      <c r="B14" s="26"/>
      <c r="C14" s="26"/>
      <c r="D14" s="22" t="s">
        <v>100</v>
      </c>
      <c r="E14" s="22" t="str">
        <f>VLOOKUP(D14,[1]AÇÃO!$A$3:$B$22,2,FALSE)</f>
        <v>ATIVOS CIVIS DA UNIÃO</v>
      </c>
      <c r="F14" s="4">
        <v>3144860820</v>
      </c>
      <c r="G14" s="4">
        <v>2695824747.6900001</v>
      </c>
      <c r="H14" s="3">
        <v>2664677008.25</v>
      </c>
    </row>
    <row r="15" spans="1:12" outlineLevel="2" x14ac:dyDescent="0.2">
      <c r="A15" s="26"/>
      <c r="B15" s="26"/>
      <c r="C15" s="26"/>
      <c r="D15" s="22" t="s">
        <v>99</v>
      </c>
      <c r="E15" s="22" t="str">
        <f>VLOOKUP(D15,[1]AÇÃO!$A$3:$B$22,2,FALSE)</f>
        <v>BENEFÍCIOS OBRIGATÓRIOS AOS SERVIDORES CIVIS, EMPREGADOS, MILITARES E SEUS DEPENDENTES</v>
      </c>
      <c r="F15" s="4">
        <v>206000000</v>
      </c>
      <c r="G15" s="4">
        <v>201187590.63999999</v>
      </c>
      <c r="H15" s="3">
        <v>201148245.69999999</v>
      </c>
    </row>
    <row r="16" spans="1:12" outlineLevel="2" x14ac:dyDescent="0.2">
      <c r="A16" s="26"/>
      <c r="B16" s="26"/>
      <c r="C16" s="26"/>
      <c r="D16" s="22" t="s">
        <v>98</v>
      </c>
      <c r="E16" s="22" t="str">
        <f>VLOOKUP(D16,[1]AÇÃO!$A$3:$B$22,2,FALSE)</f>
        <v>AJUDA DE CUSTO PARA MORADIA OU AUXÍLIO-MORADIA A AGENTES PÚBLICOS</v>
      </c>
      <c r="F16" s="4">
        <v>9302000</v>
      </c>
      <c r="G16" s="4">
        <v>5812691.7999999998</v>
      </c>
      <c r="H16" s="3">
        <v>5762691.7999999998</v>
      </c>
    </row>
    <row r="17" spans="1:8" outlineLevel="2" x14ac:dyDescent="0.2">
      <c r="A17" s="26"/>
      <c r="B17" s="26"/>
      <c r="C17" s="26"/>
      <c r="D17" s="22" t="s">
        <v>97</v>
      </c>
      <c r="E17" s="22" t="str">
        <f>VLOOKUP(D17,[1]AÇÃO!$A$3:$B$22,2,FALSE)</f>
        <v>PUBLICIDADE INSTITUCIONAL E DE UTILIDADE PÚBLICA</v>
      </c>
      <c r="F17" s="4">
        <v>5000000</v>
      </c>
      <c r="G17" s="4"/>
      <c r="H17" s="3"/>
    </row>
    <row r="18" spans="1:8" outlineLevel="2" x14ac:dyDescent="0.2">
      <c r="A18" s="26"/>
      <c r="B18" s="26"/>
      <c r="C18" s="26"/>
      <c r="D18" s="22" t="s">
        <v>84</v>
      </c>
      <c r="E18" s="22" t="str">
        <f>VLOOKUP(D18,[1]AÇÃO!$A$3:$B$22,2,FALSE)</f>
        <v>PROCESSO LEGISLATIVO, FISCALIZAÇÃO E REPRESENTAÇÃO POLÍTICA</v>
      </c>
      <c r="F18" s="4">
        <v>1001832256</v>
      </c>
      <c r="G18" s="4">
        <v>673298381.90999997</v>
      </c>
      <c r="H18" s="3">
        <v>497186384.14999998</v>
      </c>
    </row>
    <row r="19" spans="1:8" outlineLevel="1" x14ac:dyDescent="0.2">
      <c r="A19" s="22"/>
      <c r="B19" s="22" t="s">
        <v>96</v>
      </c>
      <c r="C19" s="26" t="str">
        <f>VLOOKUP(B19,[1]PROGRAMA!$A$3:$D$10,2,FALSE)</f>
        <v>OPERAÇÕES ESPECIAIS: OUTROS ENCARGOS ESPECIAIS</v>
      </c>
      <c r="D19" s="26"/>
      <c r="E19" s="26"/>
      <c r="F19" s="1">
        <v>3341283</v>
      </c>
      <c r="G19" s="1">
        <v>101781.91</v>
      </c>
      <c r="H19" s="2">
        <v>101781.91</v>
      </c>
    </row>
    <row r="20" spans="1:8" outlineLevel="2" x14ac:dyDescent="0.2">
      <c r="A20" s="26"/>
      <c r="B20" s="26"/>
      <c r="C20" s="26"/>
      <c r="D20" s="22" t="s">
        <v>95</v>
      </c>
      <c r="E20" s="22" t="str">
        <f>VLOOKUP(D20,[1]AÇÃO!$A$3:$B$22,2,FALSE)</f>
        <v>BENEFÍCIO ESPECIAL E DEMAIS COMPLEMENTAÇÕES DE APOSENTADORIA</v>
      </c>
      <c r="F20" s="4">
        <v>3000000</v>
      </c>
      <c r="G20" s="4">
        <v>43605.91</v>
      </c>
      <c r="H20" s="3">
        <v>43605.91</v>
      </c>
    </row>
    <row r="21" spans="1:8" outlineLevel="2" x14ac:dyDescent="0.2">
      <c r="A21" s="26"/>
      <c r="B21" s="26"/>
      <c r="C21" s="26"/>
      <c r="D21" s="22" t="s">
        <v>94</v>
      </c>
      <c r="E21" s="22" t="str">
        <f>VLOOKUP(D21,[1]AÇÃO!$A$3:$B$22,2,FALSE)</f>
        <v>COMPENSAÇÃO FINANCEIRA ENTRE ENTIDADES DE PREVIDÊNCIA FEDERAL, ESTADUAL E MUNICIPAL</v>
      </c>
      <c r="F21" s="4">
        <v>225123</v>
      </c>
      <c r="G21" s="4"/>
      <c r="H21" s="3"/>
    </row>
    <row r="22" spans="1:8" outlineLevel="2" x14ac:dyDescent="0.2">
      <c r="A22" s="26"/>
      <c r="B22" s="26"/>
      <c r="C22" s="26"/>
      <c r="D22" s="22" t="s">
        <v>93</v>
      </c>
      <c r="E22" s="22" t="str">
        <f>VLOOKUP(D22,[1]AÇÃO!$A$3:$B$22,2,FALSE)</f>
        <v>BENEFÍCIOS E PENSÕES INDENIZATÓRIAS DECORRENTES DE LEGISLAÇÃO ESPECIAL E/OU DECISÕES JUDICIAIS</v>
      </c>
      <c r="F22" s="4">
        <v>116160</v>
      </c>
      <c r="G22" s="4">
        <v>58176</v>
      </c>
      <c r="H22" s="3">
        <v>58176</v>
      </c>
    </row>
    <row r="23" spans="1:8" ht="12.75" customHeight="1" outlineLevel="1" x14ac:dyDescent="0.2">
      <c r="A23" s="22"/>
      <c r="B23" s="22" t="s">
        <v>92</v>
      </c>
      <c r="C23" s="26" t="str">
        <f>VLOOKUP(B23,[1]PROGRAMA!$A$3:$D$10,2,FALSE)</f>
        <v>OPERAÇÕES ESPECIAIS: GESTÃO DA PARTICIPAÇÃO EM ORGANISMOS E ENTIDADES INTERNACIONAIS</v>
      </c>
      <c r="D23" s="26"/>
      <c r="E23" s="26"/>
      <c r="F23" s="1">
        <v>1953600</v>
      </c>
      <c r="G23" s="1">
        <v>1249008.49</v>
      </c>
      <c r="H23" s="2">
        <v>1249008.49</v>
      </c>
    </row>
    <row r="24" spans="1:8" outlineLevel="2" x14ac:dyDescent="0.2">
      <c r="A24" s="26"/>
      <c r="B24" s="26"/>
      <c r="C24" s="26"/>
      <c r="D24" s="22" t="s">
        <v>91</v>
      </c>
      <c r="E24" s="22" t="str">
        <f>VLOOKUP(D24,[1]AÇÃO!$A$3:$B$22,2,FALSE)</f>
        <v>CONTRIBUIÇÕES A ORGANISMOS INTERNACIONAIS SEM EXIGÊNCIA DE PROGRAMAÇÃO ESPECÍFICA</v>
      </c>
      <c r="F24" s="4">
        <v>1924600</v>
      </c>
      <c r="G24" s="4">
        <v>1235008.49</v>
      </c>
      <c r="H24" s="3">
        <v>1235008.49</v>
      </c>
    </row>
    <row r="25" spans="1:8" outlineLevel="2" x14ac:dyDescent="0.2">
      <c r="A25" s="26"/>
      <c r="B25" s="26"/>
      <c r="C25" s="26"/>
      <c r="D25" s="22" t="s">
        <v>90</v>
      </c>
      <c r="E25" s="22" t="str">
        <f>VLOOKUP(D25,[1]AÇÃO!$A$3:$B$22,2,FALSE)</f>
        <v>CONTRIBUIÇÕES A ENTIDADES NACIONAIS SEM EXIGÊNCIA DE PROGRAMAÇÃO ESPECÍFICA</v>
      </c>
      <c r="F25" s="4">
        <v>29000</v>
      </c>
      <c r="G25" s="4">
        <v>14000</v>
      </c>
      <c r="H25" s="3">
        <v>14000</v>
      </c>
    </row>
    <row r="26" spans="1:8" outlineLevel="1" x14ac:dyDescent="0.2">
      <c r="A26" s="22"/>
      <c r="B26" s="22" t="s">
        <v>89</v>
      </c>
      <c r="C26" s="26" t="str">
        <f>VLOOKUP(B26,[1]PROGRAMA!$A$3:$D$10,2,FALSE)</f>
        <v>RESERVA DE CONTINGÊNCIA</v>
      </c>
      <c r="D26" s="26"/>
      <c r="E26" s="26"/>
      <c r="F26" s="1">
        <v>12063503</v>
      </c>
      <c r="G26" s="1"/>
      <c r="H26" s="2"/>
    </row>
    <row r="27" spans="1:8" outlineLevel="2" x14ac:dyDescent="0.2">
      <c r="A27" s="26"/>
      <c r="B27" s="26"/>
      <c r="C27" s="26"/>
      <c r="D27" s="22" t="s">
        <v>88</v>
      </c>
      <c r="E27" s="22" t="str">
        <f>VLOOKUP(D27,[1]AÇÃO!$A$3:$B$22,2,FALSE)</f>
        <v>RESERVA DE CONTINGÊNCIA - FINANCEIRA</v>
      </c>
      <c r="F27" s="4">
        <v>819637</v>
      </c>
      <c r="G27" s="4"/>
      <c r="H27" s="3"/>
    </row>
    <row r="28" spans="1:8" outlineLevel="2" x14ac:dyDescent="0.2">
      <c r="A28" s="26"/>
      <c r="B28" s="26"/>
      <c r="C28" s="26"/>
      <c r="D28" s="22" t="s">
        <v>87</v>
      </c>
      <c r="E28" s="22" t="str">
        <f>VLOOKUP(D28,[1]AÇÃO!$A$3:$B$22,2,FALSE)</f>
        <v>RESERVA DE CONTINGÊNCIA FISCAL - PRIMÁRIA</v>
      </c>
      <c r="F28" s="4">
        <v>11243866</v>
      </c>
      <c r="G28" s="4"/>
      <c r="H28" s="3"/>
    </row>
    <row r="29" spans="1:8" x14ac:dyDescent="0.2">
      <c r="A29" s="26" t="s">
        <v>22</v>
      </c>
      <c r="B29" s="26"/>
      <c r="C29" s="26"/>
      <c r="D29" s="26"/>
      <c r="E29" s="26"/>
      <c r="F29" s="1">
        <v>64692565</v>
      </c>
      <c r="G29" s="1">
        <v>24383977.879999999</v>
      </c>
      <c r="H29" s="2">
        <v>20119139.550000001</v>
      </c>
    </row>
    <row r="30" spans="1:8" outlineLevel="1" x14ac:dyDescent="0.2">
      <c r="A30" s="22"/>
      <c r="B30" s="22" t="s">
        <v>86</v>
      </c>
      <c r="C30" s="26" t="str">
        <f>VLOOKUP(B30,[1]PROGRAMA!$A$3:$D$10,2,FALSE)</f>
        <v>PROGRAMA DE GESTÃO E MANUTENÇÃO DO PODER LEGISLATIVO</v>
      </c>
      <c r="D30" s="26"/>
      <c r="E30" s="26"/>
      <c r="F30" s="1">
        <v>64692565</v>
      </c>
      <c r="G30" s="1">
        <v>24383977.879999999</v>
      </c>
      <c r="H30" s="2">
        <v>20119139.550000001</v>
      </c>
    </row>
    <row r="31" spans="1:8" outlineLevel="2" x14ac:dyDescent="0.2">
      <c r="A31" s="26"/>
      <c r="B31" s="26"/>
      <c r="C31" s="26"/>
      <c r="D31" s="22" t="s">
        <v>85</v>
      </c>
      <c r="E31" s="22" t="str">
        <f>VLOOKUP(D31,[1]AÇÃO!$A$3:$B$22,2,FALSE)</f>
        <v>ASSISTÊNCIA MÉDICA E ODONTOLÓGICA AOS SERVIDORES CIVIS, EMPREGADOS, MILITARES E SEUS DEPENDENTES</v>
      </c>
      <c r="F31" s="4">
        <v>7500000</v>
      </c>
      <c r="G31" s="4">
        <v>7500000</v>
      </c>
      <c r="H31" s="3">
        <v>3380574.49</v>
      </c>
    </row>
    <row r="32" spans="1:8" outlineLevel="2" x14ac:dyDescent="0.2">
      <c r="A32" s="26"/>
      <c r="B32" s="26"/>
      <c r="C32" s="26"/>
      <c r="D32" s="22" t="s">
        <v>84</v>
      </c>
      <c r="E32" s="22" t="str">
        <f>VLOOKUP(D32,[1]AÇÃO!$A$3:$B$22,2,FALSE)</f>
        <v>PROCESSO LEGISLATIVO, FISCALIZAÇÃO E REPRESENTAÇÃO POLÍTICA</v>
      </c>
      <c r="F32" s="4">
        <v>57192565</v>
      </c>
      <c r="G32" s="4">
        <v>16883977.879999999</v>
      </c>
      <c r="H32" s="3">
        <v>16738565.060000001</v>
      </c>
    </row>
    <row r="33" spans="1:8" x14ac:dyDescent="0.2">
      <c r="A33" s="27" t="s">
        <v>10</v>
      </c>
      <c r="B33" s="27"/>
      <c r="C33" s="27"/>
      <c r="D33" s="27"/>
      <c r="E33" s="27"/>
      <c r="F33" s="1">
        <v>6966293932</v>
      </c>
      <c r="G33" s="1">
        <v>5983898633.9099998</v>
      </c>
      <c r="H33" s="2">
        <v>5744332380.25</v>
      </c>
    </row>
    <row r="34" spans="1:8" ht="12.75" customHeight="1" x14ac:dyDescent="0.2">
      <c r="A34" s="24" t="s">
        <v>114</v>
      </c>
      <c r="B34" s="24"/>
      <c r="C34" s="24"/>
      <c r="D34" s="24"/>
      <c r="E34" s="24"/>
      <c r="F34" s="24"/>
      <c r="G34" s="24"/>
      <c r="H34" s="21" t="s">
        <v>122</v>
      </c>
    </row>
  </sheetData>
  <mergeCells count="32">
    <mergeCell ref="A31:C31"/>
    <mergeCell ref="A32:C32"/>
    <mergeCell ref="A33:E33"/>
    <mergeCell ref="A3:H3"/>
    <mergeCell ref="A25:C25"/>
    <mergeCell ref="C26:E26"/>
    <mergeCell ref="A27:C27"/>
    <mergeCell ref="A28:C28"/>
    <mergeCell ref="A29:E29"/>
    <mergeCell ref="C30:E30"/>
    <mergeCell ref="C19:E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A17:C17"/>
    <mergeCell ref="A18:C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Dezembro Categoria</vt:lpstr>
      <vt:lpstr>Dezembro Função</vt:lpstr>
      <vt:lpstr>Dezembro Modalidade</vt:lpstr>
      <vt:lpstr>Dezembro Programa</vt:lpstr>
      <vt:lpstr>'Dezembro Categoria'!Area_de_impressao</vt:lpstr>
      <vt:lpstr>'Dezembro Função'!Area_de_impressao</vt:lpstr>
      <vt:lpstr>'Dezembro Modalidade'!Area_de_impressao</vt:lpstr>
      <vt:lpstr>'Dezembro Programa'!Area_de_impressao</vt:lpstr>
      <vt:lpstr>'Dezembro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Vitor Brito Gomes de Souza</cp:lastModifiedBy>
  <cp:lastPrinted>2023-01-12T19:09:51Z</cp:lastPrinted>
  <dcterms:created xsi:type="dcterms:W3CDTF">2022-12-14T15:45:42Z</dcterms:created>
  <dcterms:modified xsi:type="dcterms:W3CDTF">2023-01-12T19:12:18Z</dcterms:modified>
</cp:coreProperties>
</file>