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1715" windowHeight="9120" activeTab="3"/>
  </bookViews>
  <sheets>
    <sheet name="Dezembro Categoria" sheetId="1" r:id="rId1"/>
    <sheet name="Dezembro Função" sheetId="5" r:id="rId2"/>
    <sheet name="dezembro Modalidade" sheetId="3" r:id="rId3"/>
    <sheet name="dezembro Programa" sheetId="4" r:id="rId4"/>
  </sheets>
  <externalReferences>
    <externalReference r:id="rId5"/>
  </externalReferences>
  <definedNames>
    <definedName name="_xlnm.Print_Titles" localSheetId="2">'dezembro Modalidade'!$5:$5</definedName>
  </definedNames>
  <calcPr calcId="144525"/>
</workbook>
</file>

<file path=xl/calcChain.xml><?xml version="1.0" encoding="utf-8"?>
<calcChain xmlns="http://schemas.openxmlformats.org/spreadsheetml/2006/main">
  <c r="E34" i="4" l="1"/>
  <c r="C33" i="4"/>
  <c r="E32" i="4"/>
  <c r="E31" i="4"/>
  <c r="C30" i="4"/>
  <c r="E28" i="4"/>
  <c r="E27" i="4"/>
  <c r="C26" i="4"/>
  <c r="E25" i="4"/>
  <c r="E24" i="4"/>
  <c r="C23" i="4"/>
  <c r="E22" i="4"/>
  <c r="E21" i="4"/>
  <c r="E20" i="4"/>
  <c r="C19" i="4"/>
  <c r="E18" i="4"/>
  <c r="E17" i="4"/>
  <c r="E16" i="4"/>
  <c r="E15" i="4"/>
  <c r="E14" i="4"/>
  <c r="E13" i="4"/>
  <c r="E12" i="4"/>
  <c r="E11" i="4"/>
  <c r="E10" i="4"/>
  <c r="E9" i="4"/>
  <c r="E8" i="4"/>
  <c r="C7" i="4"/>
</calcChain>
</file>

<file path=xl/sharedStrings.xml><?xml version="1.0" encoding="utf-8"?>
<sst xmlns="http://schemas.openxmlformats.org/spreadsheetml/2006/main" count="255" uniqueCount="121">
  <si>
    <t xml:space="preserve">CÂMARA DOS DEPUTADOS
DEPARTAMENTO DE FINANÇAS, ORÇAMENTO E CONTABILIDADE
COORDENAÇÃO DE ADMINISTRAÇÃO FINANCEIRA
</t>
  </si>
  <si>
    <t>Categoria Econômica Despesa</t>
  </si>
  <si>
    <t>Grupo Despesa</t>
  </si>
  <si>
    <t>Modalidade Aplicação</t>
  </si>
  <si>
    <t>DOTACAO ATUALIZADA</t>
  </si>
  <si>
    <t>CAMARA DOS DEPUTADOS</t>
  </si>
  <si>
    <t>DESPESAS CORRENTES</t>
  </si>
  <si>
    <t>OUTRAS DESPESAS CORRENTES</t>
  </si>
  <si>
    <t>TRANSFER. A ESTADOS E AO DISTRITO FEDERAL</t>
  </si>
  <si>
    <t>RECURSOS PRIMARIOS DE LIVRE APLICACAO</t>
  </si>
  <si>
    <t>Total</t>
  </si>
  <si>
    <t>TRANSFERENCIA INSTITUICOES PRIVADAS SEM FINS LUCRATIVOS</t>
  </si>
  <si>
    <t>TRANSFERENCIAS AO EXTERIOR</t>
  </si>
  <si>
    <t>APLICACOES DIRETAS</t>
  </si>
  <si>
    <t>RECURSOS LIVRES DA SEGURIDADE SOCIAL</t>
  </si>
  <si>
    <t>APLICACOES DIRETAS - OPERACOES INTERNAS</t>
  </si>
  <si>
    <t>PESSOAL E ENCARGOS SOCIAIS</t>
  </si>
  <si>
    <t>CONTRIB.DO SERV.PARA O PLANO SEG.SOC.SERV.PUB</t>
  </si>
  <si>
    <t>CONTR.PATRONAL PARA O PLANO SEG.SOC.SERV.PUB.</t>
  </si>
  <si>
    <t>DESPESAS DE CAPITAL</t>
  </si>
  <si>
    <t>INVESTIMENTOS</t>
  </si>
  <si>
    <t>FUNDO ROTATIVO DA CAMARA DOS DEPUTADOS</t>
  </si>
  <si>
    <t>REC.PROPRIOS PRIMARIOS DE LIVRE APLICACAO</t>
  </si>
  <si>
    <t>RENDAS FUNDO ROTATIVO DA CAMARA DOS DEPUTADOS</t>
  </si>
  <si>
    <t>RECURSOS PROPRIOS FINANCEIROS</t>
  </si>
  <si>
    <t>REC.FINANCEIROS DIRET.ARRECADADOS-FRCD</t>
  </si>
  <si>
    <t>REC.PROP.DECOR.ALIEN.BENS E DIR.DO PATR.PUB.</t>
  </si>
  <si>
    <t>RESERVA DE CONTINGENCIA</t>
  </si>
  <si>
    <t>Função Governo</t>
  </si>
  <si>
    <t>Subfunção Governo</t>
  </si>
  <si>
    <t>Esfera Orçamentária</t>
  </si>
  <si>
    <t>ENCARGOS ESPECIAIS</t>
  </si>
  <si>
    <t>OUTRAS TRANSFERENCIAS</t>
  </si>
  <si>
    <t>ORCAMENTO DE SEGURIDADE SOCIAL</t>
  </si>
  <si>
    <t>OUTROS ENCARGOS ESPECIAIS</t>
  </si>
  <si>
    <t>ORCAMENTO FISCAL</t>
  </si>
  <si>
    <t>LEGISLATIVA</t>
  </si>
  <si>
    <t>ACAO LEGISLATIVA</t>
  </si>
  <si>
    <t>ADMINISTRACAO GERAL</t>
  </si>
  <si>
    <t>COMUNICACAO SOCIAL</t>
  </si>
  <si>
    <t>ATENCAO BASICA</t>
  </si>
  <si>
    <t>PREVIDENCIA SOCIAL</t>
  </si>
  <si>
    <t>PREVIDENCIA DO REGIME ESTATUTARIO</t>
  </si>
  <si>
    <t>PREVIDENCIA ESPECIAL</t>
  </si>
  <si>
    <t>CONVITE</t>
  </si>
  <si>
    <t>PASSAGENS E DESPESAS COM LOCOMOCAO</t>
  </si>
  <si>
    <t>OUTROS SERVICOS DE TERCEIROS - PESSOA JURIDICA</t>
  </si>
  <si>
    <t>SERVICOS DE TECNOLOGIA DA INFORMACAO E COMUNICACAO - PJ</t>
  </si>
  <si>
    <t>DISPENSA DE LICITACAO</t>
  </si>
  <si>
    <t>MATERIAL DE CONSUMO</t>
  </si>
  <si>
    <t>PREMIACOES CULT., ART., CIENT., DESP. E OUTR.</t>
  </si>
  <si>
    <t>MATERIAL, BEM OU SERVICO P/ DISTRIB. GRATUITA</t>
  </si>
  <si>
    <t>LOCACAO DE MAO-DE-OBRA</t>
  </si>
  <si>
    <t>OBRIGACOES TRIBUTARIAS E CONTRIBUTIVAS</t>
  </si>
  <si>
    <t>DESPESAS DE EXERCICIOS ANTERIORES</t>
  </si>
  <si>
    <t>OUTROS SERVICOS DE TERCEIROS - PESSOA JURIDICA (INTRA)</t>
  </si>
  <si>
    <t>OBRAS E INSTALACOES</t>
  </si>
  <si>
    <t>EQUIPAMENTOS E MATERIAL PERMANENTE</t>
  </si>
  <si>
    <t>INEXIGIBILIDADE</t>
  </si>
  <si>
    <t>NAO SE APLICA</t>
  </si>
  <si>
    <t>APOSENTADORIAS, RESERVA REMUNERADA E REFORMAS</t>
  </si>
  <si>
    <t>PENSOES</t>
  </si>
  <si>
    <t>CONTRIB. A ENTIDADES FECHADAS DE PREVIDENCIA</t>
  </si>
  <si>
    <t>VENCIMENTOS E VANTAGENS FIXAS - PESSOAL CIVIL</t>
  </si>
  <si>
    <t>OUTRAS DESPESAS VARIAVEIS - PESSOAL CIVIL</t>
  </si>
  <si>
    <t>INDENIZACOES E RESTITUICOES TRABALHISTAS</t>
  </si>
  <si>
    <t>RESSARCIMENTO DE DESP. DE PESSOAL REQUISITADO</t>
  </si>
  <si>
    <t>OBRIGACOES PATRONAIS - OP.INTRA-ORCAMENTARIAS</t>
  </si>
  <si>
    <t>CONTRIBUICOES</t>
  </si>
  <si>
    <t>OUTROS BENEF.ASSIST. DO SERVIDOR E DO MILITAR</t>
  </si>
  <si>
    <t>DIARIAS - PESSOAL CIVIL</t>
  </si>
  <si>
    <t>OUTROS SERVICOS DE TERCEIROS - PESSOA FISICA</t>
  </si>
  <si>
    <t>AUXILIO-ALIMENTACAO</t>
  </si>
  <si>
    <t>AUXILIO-TRANSPORTE</t>
  </si>
  <si>
    <t>SENTENCAS JUDICIAIS</t>
  </si>
  <si>
    <t>INDENIZACOES E RESTITUICOES</t>
  </si>
  <si>
    <t>OBRIG.TRIBUT.E CONTRIB-OP.INTRA-ORCAMENTARIAS</t>
  </si>
  <si>
    <t>SUPRIMENTO DE FUNDOS</t>
  </si>
  <si>
    <t>PREGAO</t>
  </si>
  <si>
    <t>OUTROS SERVICOS DE TERCEIROS- PESSOA JURIDICA</t>
  </si>
  <si>
    <t>Execução Orçamentária - Programa e Ação</t>
  </si>
  <si>
    <t>Em R$</t>
  </si>
  <si>
    <t>UO  Responsável</t>
  </si>
  <si>
    <t>Programa Governo</t>
  </si>
  <si>
    <t>Ação Governo</t>
  </si>
  <si>
    <t xml:space="preserve">DESPESAS EMPENHADAS  </t>
  </si>
  <si>
    <t xml:space="preserve">DESPESAS
PAGAS  </t>
  </si>
  <si>
    <t>0034</t>
  </si>
  <si>
    <t>0181</t>
  </si>
  <si>
    <t>0397</t>
  </si>
  <si>
    <t>09HB</t>
  </si>
  <si>
    <t>10S2</t>
  </si>
  <si>
    <t>12F2</t>
  </si>
  <si>
    <t>2004</t>
  </si>
  <si>
    <t>20TP</t>
  </si>
  <si>
    <t>212B</t>
  </si>
  <si>
    <t>216H</t>
  </si>
  <si>
    <t>219I</t>
  </si>
  <si>
    <t>4061</t>
  </si>
  <si>
    <t>0909</t>
  </si>
  <si>
    <t>00S6</t>
  </si>
  <si>
    <t>0531</t>
  </si>
  <si>
    <t>0536</t>
  </si>
  <si>
    <t>0910</t>
  </si>
  <si>
    <t>00OQ</t>
  </si>
  <si>
    <t>00PW</t>
  </si>
  <si>
    <t>0999</t>
  </si>
  <si>
    <t>0Z00</t>
  </si>
  <si>
    <t>0Z01</t>
  </si>
  <si>
    <t>Fonte: SIAFI2021</t>
  </si>
  <si>
    <t>Atualizado até dezembro</t>
  </si>
  <si>
    <t>Execução Orçamentária - Categoria Econômica</t>
  </si>
  <si>
    <t xml:space="preserve">UO Responsável  </t>
  </si>
  <si>
    <t>Fonte SOF</t>
  </si>
  <si>
    <t xml:space="preserve">DESPESAS PAGAS  </t>
  </si>
  <si>
    <t>Execução Orçamentária - Modalidade de Licitação</t>
  </si>
  <si>
    <t xml:space="preserve">UO Responsável </t>
  </si>
  <si>
    <t xml:space="preserve">Modalidade Licitação  </t>
  </si>
  <si>
    <t>Elemento de Despesa</t>
  </si>
  <si>
    <t>Execução Orçamentária - Função e Subfunção</t>
  </si>
  <si>
    <t xml:space="preserve">DESPESAS PAGAS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</si>
</sst>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11" x14ac:knownFonts="1">
    <font>
      <sz val="10"/>
      <color rgb="FF000000"/>
      <name val="Arial"/>
    </font>
    <font>
      <sz val="8"/>
      <color rgb="FF000000"/>
      <name val="Arial"/>
    </font>
    <font>
      <sz val="8"/>
      <color rgb="FF25396E"/>
      <name val="Arial"/>
    </font>
    <font>
      <b/>
      <sz val="8"/>
      <color rgb="FF0B428E"/>
      <name val="Arial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sz val="1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b/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164" fontId="3" fillId="3" borderId="2" xfId="0" applyNumberFormat="1" applyFont="1" applyFill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0" fontId="4" fillId="0" borderId="0" xfId="1"/>
    <xf numFmtId="0" fontId="7" fillId="0" borderId="0" xfId="1" applyFont="1" applyAlignment="1">
      <alignment horizontal="right"/>
    </xf>
    <xf numFmtId="0" fontId="8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0" fontId="8" fillId="2" borderId="4" xfId="1" applyFont="1" applyFill="1" applyBorder="1" applyAlignment="1">
      <alignment horizontal="center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right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right"/>
    </xf>
    <xf numFmtId="0" fontId="8" fillId="2" borderId="4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vertical="top"/>
    </xf>
    <xf numFmtId="0" fontId="7" fillId="0" borderId="6" xfId="1" applyFont="1" applyBorder="1" applyAlignment="1">
      <alignment vertical="top"/>
    </xf>
    <xf numFmtId="0" fontId="7" fillId="0" borderId="6" xfId="1" applyFont="1" applyBorder="1" applyAlignment="1">
      <alignment vertical="top" wrapText="1"/>
    </xf>
    <xf numFmtId="0" fontId="7" fillId="0" borderId="6" xfId="1" applyFont="1" applyBorder="1" applyAlignment="1">
      <alignment horizontal="right" vertical="top"/>
    </xf>
    <xf numFmtId="0" fontId="7" fillId="0" borderId="6" xfId="0" applyFont="1" applyBorder="1" applyAlignment="1">
      <alignment vertical="top"/>
    </xf>
    <xf numFmtId="0" fontId="0" fillId="0" borderId="6" xfId="0" applyBorder="1" applyAlignment="1">
      <alignment vertical="top"/>
    </xf>
    <xf numFmtId="0" fontId="7" fillId="0" borderId="0" xfId="0" applyFont="1" applyAlignment="1">
      <alignment horizontal="left" vertical="top" wrapText="1"/>
    </xf>
    <xf numFmtId="0" fontId="2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3" fillId="3" borderId="2" xfId="0" applyFont="1" applyFill="1" applyBorder="1" applyAlignment="1">
      <alignment horizontal="left" vertical="center"/>
    </xf>
    <xf numFmtId="0" fontId="7" fillId="0" borderId="0" xfId="0" applyFont="1" applyAlignment="1">
      <alignment vertical="top" wrapText="1"/>
    </xf>
    <xf numFmtId="0" fontId="7" fillId="0" borderId="6" xfId="0" applyFont="1" applyBorder="1" applyAlignment="1">
      <alignment horizontal="right" vertical="top" wrapText="1"/>
    </xf>
    <xf numFmtId="0" fontId="6" fillId="0" borderId="0" xfId="1" applyFont="1" applyAlignment="1">
      <alignment horizontal="center" vertical="top"/>
    </xf>
    <xf numFmtId="0" fontId="5" fillId="0" borderId="0" xfId="1" applyFont="1" applyAlignment="1">
      <alignment vertical="top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top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left" vertical="center" wrapText="1"/>
    </xf>
    <xf numFmtId="0" fontId="9" fillId="4" borderId="7" xfId="1" applyFont="1" applyFill="1" applyBorder="1" applyAlignment="1">
      <alignment horizontal="left" vertical="center" wrapText="1"/>
    </xf>
    <xf numFmtId="0" fontId="9" fillId="4" borderId="5" xfId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&#231;&#227;o%20de%20Controle%20e%20Avalia&#231;&#227;o/TeleTrabalho%20-%20WFH/Relat&#243;rios/Transpar&#234;ncia/Tabelas%20de%20Apoio/TABELAS%20DE%20APO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ÃO"/>
      <sheetName val="PROGRAMA"/>
      <sheetName val="Plan3"/>
    </sheetNames>
    <sheetDataSet>
      <sheetData sheetId="0">
        <row r="3">
          <cell r="A3" t="str">
            <v>0181</v>
          </cell>
          <cell r="B3" t="str">
            <v>APOSENTADORIAS E PENSÕES - SERVIDORES CIVIS</v>
          </cell>
        </row>
        <row r="4">
          <cell r="A4" t="str">
            <v>0397</v>
          </cell>
          <cell r="B4" t="str">
            <v>APOSENTADORIAS E PENSÕES DO EXTINTO INSTITUTO DE PREVIDÊNCIA DOS CONGRESSISTAS - IPC</v>
          </cell>
        </row>
        <row r="5">
          <cell r="A5" t="str">
            <v>09HB</v>
          </cell>
          <cell r="B5" t="str">
            <v>CONTRIBUIÇÃO DA UNIÃO, DE SUAS AUTARQUIAS E FUNDAÇÕES PARA O CUSTEIO DO REGIME DE PREVIDÊNCIA DOS SERVIDORES PÚBLICOS FEDERAIS</v>
          </cell>
        </row>
        <row r="6">
          <cell r="A6" t="str">
            <v>2004</v>
          </cell>
          <cell r="B6" t="str">
            <v>ASSISTÊNCIA MÉDICA E ODONTOLÓGICA AOS SERVIDORES CIVIS, EMPREGADOS, MILITARES E SEUS DEPENDENTES</v>
          </cell>
        </row>
        <row r="7">
          <cell r="A7" t="str">
            <v>20TP</v>
          </cell>
          <cell r="B7" t="str">
            <v>ATIVOS CIVIS DA UNIÃO</v>
          </cell>
        </row>
        <row r="8">
          <cell r="A8" t="str">
            <v>212B</v>
          </cell>
          <cell r="B8" t="str">
            <v>BENEFÍCIOS OBRIGATÓRIOS AOS SERVIDORES CIVIS, EMPREGADOS, MILITARES E SEUS DEPENDENTES</v>
          </cell>
        </row>
        <row r="9">
          <cell r="A9" t="str">
            <v>216H</v>
          </cell>
          <cell r="B9" t="str">
            <v>AJUDA DE CUSTO PARA MORADIA OU AUXÍLIO-MORADIA A AGENTES PÚBLICOS</v>
          </cell>
        </row>
        <row r="10">
          <cell r="A10" t="str">
            <v>4061</v>
          </cell>
          <cell r="B10" t="str">
            <v>PROCESSO LEGISLATIVO, FISCALIZAÇÃO E REPRESENTAÇÃO POLÍTICA</v>
          </cell>
        </row>
        <row r="11">
          <cell r="A11" t="str">
            <v>00S6</v>
          </cell>
          <cell r="B11" t="str">
            <v>BENEFÍCIO ESPECIAL E DEMAIS COMPLEMENTAÇÕES DE APOSENTADORIA</v>
          </cell>
        </row>
        <row r="12">
          <cell r="A12" t="str">
            <v>0531</v>
          </cell>
          <cell r="B12" t="str">
            <v>COMPENSAÇÃO FINANCEIRA ENTRE ENTIDADES DE PREVIDÊNCIA FEDERAL, ESTADUAL E MUNICIPAL</v>
          </cell>
        </row>
        <row r="13">
          <cell r="A13" t="str">
            <v>0536</v>
          </cell>
          <cell r="B13" t="str">
            <v>BENEFÍCIOS E PENSÕES INDENIZATÓRIAS DECORRENTES DE LEGISLAÇÃO ESPECIAL E/OU DECISÕES JUDICIAIS</v>
          </cell>
        </row>
        <row r="14">
          <cell r="A14" t="str">
            <v>00OQ</v>
          </cell>
          <cell r="B14" t="str">
            <v>CONTRIBUIÇÕES A ORGANISMOS INTERNACIONAIS SEM EXIGÊNCIA DE PROGRAMAÇÃO ESPECÍFICA</v>
          </cell>
        </row>
        <row r="15">
          <cell r="A15" t="str">
            <v>00PW</v>
          </cell>
          <cell r="B15" t="str">
            <v>CONTRIBUIÇÕES A ENTIDADES NACIONAIS SEM EXIGÊNCIA DE PROGRAMAÇÃO ESPECÍFICA</v>
          </cell>
        </row>
        <row r="16">
          <cell r="A16" t="str">
            <v>219I</v>
          </cell>
          <cell r="B16" t="str">
            <v>PUBLICIDADE INSTITUCIONAL E DE UTILIDADE PÚBLICA</v>
          </cell>
        </row>
        <row r="17">
          <cell r="A17" t="str">
            <v>10S2</v>
          </cell>
          <cell r="B17" t="str">
            <v>CONSTRUÇÃO DO CENTRO DE TECNOLOGIA DA CÂMARA DOS DEPUTADOS</v>
          </cell>
        </row>
        <row r="18">
          <cell r="A18" t="str">
            <v>12F2</v>
          </cell>
          <cell r="B18" t="str">
            <v>REFORMA DOS IMÓVEIS FUNCIONAIS DESTINADOS À MORADIA DOS DEPUTADOS FEDERAIS</v>
          </cell>
        </row>
        <row r="19">
          <cell r="A19" t="str">
            <v>0Z00</v>
          </cell>
          <cell r="B19" t="str">
            <v>RESERVA DE CONTINGÊNCIA - FINANCEIRA</v>
          </cell>
        </row>
        <row r="20">
          <cell r="A20" t="str">
            <v>0Z01</v>
          </cell>
          <cell r="B20" t="str">
            <v>RESERVA DE CONTINGÊNCIA FISCAL - PRIMÁRIA</v>
          </cell>
        </row>
      </sheetData>
      <sheetData sheetId="1">
        <row r="3">
          <cell r="A3" t="str">
            <v>0034</v>
          </cell>
          <cell r="B3" t="str">
            <v>PROGRAMA DE GESTÃO E MANUTENÇÃO DO PODER LEGISLATIVO</v>
          </cell>
          <cell r="C3">
            <v>0</v>
          </cell>
          <cell r="D3">
            <v>0</v>
          </cell>
        </row>
        <row r="4">
          <cell r="A4" t="str">
            <v>0909</v>
          </cell>
          <cell r="B4" t="str">
            <v>OPERAÇÕES ESPECIAIS: OUTROS ENCARGOS ESPECIAIS</v>
          </cell>
          <cell r="C4">
            <v>0</v>
          </cell>
          <cell r="D4">
            <v>0</v>
          </cell>
        </row>
        <row r="5">
          <cell r="A5" t="str">
            <v>0910</v>
          </cell>
          <cell r="B5" t="str">
            <v>OPERAÇÕES ESPECIAIS: GESTÃO DA PARTICIPAÇÃO EM ORGANISMOS E ENTIDADES INTERNACIONAIS</v>
          </cell>
          <cell r="C5">
            <v>0</v>
          </cell>
          <cell r="D5">
            <v>0</v>
          </cell>
        </row>
        <row r="6">
          <cell r="A6" t="str">
            <v>0999</v>
          </cell>
          <cell r="B6" t="str">
            <v>RESERVA DE CONTINGÊNCIA</v>
          </cell>
          <cell r="C6">
            <v>0</v>
          </cell>
          <cell r="D6">
            <v>0</v>
          </cell>
        </row>
        <row r="7">
          <cell r="A7">
            <v>0</v>
          </cell>
          <cell r="B7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55"/>
  <sheetViews>
    <sheetView showGridLines="0" topLeftCell="A32" workbookViewId="0">
      <selection activeCell="J51" sqref="J51"/>
    </sheetView>
  </sheetViews>
  <sheetFormatPr defaultRowHeight="12.75" outlineLevelRow="4" x14ac:dyDescent="0.2"/>
  <cols>
    <col min="1" max="1" width="35.85546875" customWidth="1"/>
    <col min="2" max="2" width="19.85546875" customWidth="1"/>
    <col min="3" max="3" width="27.7109375" customWidth="1"/>
    <col min="4" max="4" width="39.7109375" customWidth="1"/>
    <col min="5" max="5" width="45.7109375" customWidth="1"/>
    <col min="6" max="8" width="16.140625" customWidth="1"/>
  </cols>
  <sheetData>
    <row r="1" spans="1:12" ht="36.75" customHeight="1" x14ac:dyDescent="0.2">
      <c r="A1" s="25" t="s">
        <v>0</v>
      </c>
      <c r="B1" s="25"/>
      <c r="C1" s="25"/>
      <c r="D1" s="25"/>
      <c r="E1" s="25"/>
      <c r="F1" s="25"/>
      <c r="G1" s="25"/>
      <c r="H1" s="25"/>
    </row>
    <row r="3" spans="1:12" ht="22.5" x14ac:dyDescent="0.2">
      <c r="A3" s="27" t="s">
        <v>111</v>
      </c>
      <c r="B3" s="27"/>
      <c r="C3" s="27"/>
      <c r="D3" s="27"/>
      <c r="E3" s="27"/>
      <c r="F3" s="27"/>
      <c r="G3" s="27"/>
      <c r="H3" s="27"/>
      <c r="I3" s="14"/>
      <c r="J3" s="14"/>
      <c r="K3" s="14"/>
      <c r="L3" s="14"/>
    </row>
    <row r="4" spans="1:12" x14ac:dyDescent="0.2">
      <c r="H4" s="15" t="s">
        <v>81</v>
      </c>
    </row>
    <row r="5" spans="1:12" ht="22.5" x14ac:dyDescent="0.2">
      <c r="A5" s="9" t="s">
        <v>112</v>
      </c>
      <c r="B5" s="9" t="s">
        <v>1</v>
      </c>
      <c r="C5" s="9" t="s">
        <v>2</v>
      </c>
      <c r="D5" s="9" t="s">
        <v>3</v>
      </c>
      <c r="E5" s="9" t="s">
        <v>113</v>
      </c>
      <c r="F5" s="9" t="s">
        <v>4</v>
      </c>
      <c r="G5" s="9" t="s">
        <v>85</v>
      </c>
      <c r="H5" s="9" t="s">
        <v>114</v>
      </c>
    </row>
    <row r="6" spans="1:12" ht="12.75" customHeight="1" x14ac:dyDescent="0.2">
      <c r="A6" s="26" t="s">
        <v>5</v>
      </c>
      <c r="B6" s="26"/>
      <c r="C6" s="26"/>
      <c r="D6" s="26"/>
      <c r="E6" s="26"/>
      <c r="F6" s="1">
        <v>6420738289</v>
      </c>
      <c r="G6" s="1">
        <v>5832170345.0946102</v>
      </c>
      <c r="H6" s="2">
        <v>5697289287.9446001</v>
      </c>
    </row>
    <row r="7" spans="1:12" ht="12.75" customHeight="1" outlineLevel="1" x14ac:dyDescent="0.2">
      <c r="A7" s="3"/>
      <c r="B7" s="26" t="s">
        <v>6</v>
      </c>
      <c r="C7" s="26"/>
      <c r="D7" s="26"/>
      <c r="E7" s="26"/>
      <c r="F7" s="1">
        <v>6270407563</v>
      </c>
      <c r="G7" s="1">
        <v>5821332451.3446102</v>
      </c>
      <c r="H7" s="2">
        <v>5690714458.2645998</v>
      </c>
    </row>
    <row r="8" spans="1:12" ht="12.75" customHeight="1" outlineLevel="2" x14ac:dyDescent="0.2">
      <c r="A8" s="26"/>
      <c r="B8" s="26"/>
      <c r="C8" s="26" t="s">
        <v>7</v>
      </c>
      <c r="D8" s="26"/>
      <c r="E8" s="26"/>
      <c r="F8" s="1">
        <v>1155824596</v>
      </c>
      <c r="G8" s="1">
        <v>962499917.48460495</v>
      </c>
      <c r="H8" s="2">
        <v>833438873.00460505</v>
      </c>
    </row>
    <row r="9" spans="1:12" ht="12.75" customHeight="1" outlineLevel="3" x14ac:dyDescent="0.2">
      <c r="A9" s="26"/>
      <c r="B9" s="26"/>
      <c r="C9" s="26"/>
      <c r="D9" s="26" t="s">
        <v>8</v>
      </c>
      <c r="E9" s="26"/>
      <c r="F9" s="1">
        <v>225123</v>
      </c>
      <c r="G9" s="1"/>
      <c r="H9" s="2"/>
    </row>
    <row r="10" spans="1:12" ht="12.75" customHeight="1" outlineLevel="4" x14ac:dyDescent="0.2">
      <c r="A10" s="26"/>
      <c r="B10" s="26"/>
      <c r="C10" s="26"/>
      <c r="D10" s="26"/>
      <c r="E10" s="3" t="s">
        <v>9</v>
      </c>
      <c r="F10" s="4">
        <v>225123</v>
      </c>
      <c r="G10" s="4"/>
      <c r="H10" s="5"/>
    </row>
    <row r="11" spans="1:12" ht="12.75" customHeight="1" outlineLevel="3" x14ac:dyDescent="0.2">
      <c r="A11" s="26"/>
      <c r="B11" s="26"/>
      <c r="C11" s="26"/>
      <c r="D11" s="26" t="s">
        <v>11</v>
      </c>
      <c r="E11" s="26"/>
      <c r="F11" s="1">
        <v>20000</v>
      </c>
      <c r="G11" s="1">
        <v>14000</v>
      </c>
      <c r="H11" s="2">
        <v>14000</v>
      </c>
    </row>
    <row r="12" spans="1:12" ht="12.75" customHeight="1" outlineLevel="4" x14ac:dyDescent="0.2">
      <c r="A12" s="26"/>
      <c r="B12" s="26"/>
      <c r="C12" s="26"/>
      <c r="D12" s="26"/>
      <c r="E12" s="3" t="s">
        <v>9</v>
      </c>
      <c r="F12" s="4">
        <v>20000</v>
      </c>
      <c r="G12" s="4">
        <v>14000</v>
      </c>
      <c r="H12" s="5">
        <v>14000</v>
      </c>
    </row>
    <row r="13" spans="1:12" ht="12.75" customHeight="1" outlineLevel="3" x14ac:dyDescent="0.2">
      <c r="A13" s="26"/>
      <c r="B13" s="26"/>
      <c r="C13" s="26"/>
      <c r="D13" s="26" t="s">
        <v>12</v>
      </c>
      <c r="E13" s="26"/>
      <c r="F13" s="1">
        <v>2125752.2999999998</v>
      </c>
      <c r="G13" s="1">
        <v>1526836.21</v>
      </c>
      <c r="H13" s="2">
        <v>1526836.21</v>
      </c>
    </row>
    <row r="14" spans="1:12" ht="12.75" customHeight="1" outlineLevel="4" x14ac:dyDescent="0.2">
      <c r="A14" s="26"/>
      <c r="B14" s="26"/>
      <c r="C14" s="26"/>
      <c r="D14" s="26"/>
      <c r="E14" s="3" t="s">
        <v>9</v>
      </c>
      <c r="F14" s="4">
        <v>2125752.2999999998</v>
      </c>
      <c r="G14" s="4">
        <v>1526836.21</v>
      </c>
      <c r="H14" s="5">
        <v>1526836.21</v>
      </c>
    </row>
    <row r="15" spans="1:12" ht="12.75" customHeight="1" outlineLevel="3" x14ac:dyDescent="0.2">
      <c r="A15" s="26"/>
      <c r="B15" s="26"/>
      <c r="C15" s="26"/>
      <c r="D15" s="26" t="s">
        <v>13</v>
      </c>
      <c r="E15" s="26"/>
      <c r="F15" s="1">
        <v>1152969532.1199999</v>
      </c>
      <c r="G15" s="1">
        <v>960736188.86460495</v>
      </c>
      <c r="H15" s="2">
        <v>831676373.184605</v>
      </c>
    </row>
    <row r="16" spans="1:12" ht="12.75" customHeight="1" outlineLevel="4" x14ac:dyDescent="0.2">
      <c r="A16" s="26"/>
      <c r="B16" s="26"/>
      <c r="C16" s="26"/>
      <c r="D16" s="26"/>
      <c r="E16" s="3" t="s">
        <v>9</v>
      </c>
      <c r="F16" s="4">
        <v>968031603.12</v>
      </c>
      <c r="G16" s="4">
        <v>777298879.41460502</v>
      </c>
      <c r="H16" s="5">
        <v>658059661.74460495</v>
      </c>
    </row>
    <row r="17" spans="1:8" ht="12.75" customHeight="1" outlineLevel="4" x14ac:dyDescent="0.2">
      <c r="A17" s="26"/>
      <c r="B17" s="26"/>
      <c r="C17" s="26"/>
      <c r="D17" s="26"/>
      <c r="E17" s="3" t="s">
        <v>14</v>
      </c>
      <c r="F17" s="4">
        <v>184937929</v>
      </c>
      <c r="G17" s="4">
        <v>183437309.44999999</v>
      </c>
      <c r="H17" s="5">
        <v>173616711.44</v>
      </c>
    </row>
    <row r="18" spans="1:8" ht="12.75" customHeight="1" outlineLevel="3" x14ac:dyDescent="0.2">
      <c r="A18" s="26"/>
      <c r="B18" s="26"/>
      <c r="C18" s="26"/>
      <c r="D18" s="26" t="s">
        <v>15</v>
      </c>
      <c r="E18" s="26"/>
      <c r="F18" s="1">
        <v>484188.58</v>
      </c>
      <c r="G18" s="1">
        <v>222892.41</v>
      </c>
      <c r="H18" s="2">
        <v>221663.61</v>
      </c>
    </row>
    <row r="19" spans="1:8" ht="12.75" customHeight="1" outlineLevel="4" x14ac:dyDescent="0.2">
      <c r="A19" s="26"/>
      <c r="B19" s="26"/>
      <c r="C19" s="26"/>
      <c r="D19" s="26"/>
      <c r="E19" s="3" t="s">
        <v>9</v>
      </c>
      <c r="F19" s="4">
        <v>484188.58</v>
      </c>
      <c r="G19" s="4">
        <v>222892.41</v>
      </c>
      <c r="H19" s="5">
        <v>221663.61</v>
      </c>
    </row>
    <row r="20" spans="1:8" ht="12.75" customHeight="1" outlineLevel="2" x14ac:dyDescent="0.2">
      <c r="A20" s="26"/>
      <c r="B20" s="26"/>
      <c r="C20" s="26" t="s">
        <v>16</v>
      </c>
      <c r="D20" s="26"/>
      <c r="E20" s="26"/>
      <c r="F20" s="1">
        <v>5114582967</v>
      </c>
      <c r="G20" s="1">
        <v>4858832533.8599997</v>
      </c>
      <c r="H20" s="2">
        <v>4857275585.2600002</v>
      </c>
    </row>
    <row r="21" spans="1:8" ht="12.75" customHeight="1" outlineLevel="3" x14ac:dyDescent="0.2">
      <c r="A21" s="26"/>
      <c r="B21" s="26"/>
      <c r="C21" s="26"/>
      <c r="D21" s="26" t="s">
        <v>13</v>
      </c>
      <c r="E21" s="26"/>
      <c r="F21" s="1">
        <v>4590383939</v>
      </c>
      <c r="G21" s="1">
        <v>4358696722.4700003</v>
      </c>
      <c r="H21" s="2">
        <v>4357139773.8699999</v>
      </c>
    </row>
    <row r="22" spans="1:8" ht="12.75" customHeight="1" outlineLevel="4" x14ac:dyDescent="0.2">
      <c r="A22" s="26"/>
      <c r="B22" s="26"/>
      <c r="C22" s="26"/>
      <c r="D22" s="26"/>
      <c r="E22" s="3" t="s">
        <v>9</v>
      </c>
      <c r="F22" s="4">
        <v>2617108939</v>
      </c>
      <c r="G22" s="4">
        <v>2451348555.79</v>
      </c>
      <c r="H22" s="5">
        <v>2449813303.1300001</v>
      </c>
    </row>
    <row r="23" spans="1:8" ht="12.75" customHeight="1" outlineLevel="4" x14ac:dyDescent="0.2">
      <c r="A23" s="26"/>
      <c r="B23" s="26"/>
      <c r="C23" s="26"/>
      <c r="D23" s="26"/>
      <c r="E23" s="3" t="s">
        <v>14</v>
      </c>
      <c r="F23" s="4">
        <v>1393639740</v>
      </c>
      <c r="G23" s="4">
        <v>1327712906.6800001</v>
      </c>
      <c r="H23" s="5">
        <v>1327691210.74</v>
      </c>
    </row>
    <row r="24" spans="1:8" ht="12.75" customHeight="1" outlineLevel="4" x14ac:dyDescent="0.2">
      <c r="A24" s="26"/>
      <c r="B24" s="26"/>
      <c r="C24" s="26"/>
      <c r="D24" s="26"/>
      <c r="E24" s="3" t="s">
        <v>17</v>
      </c>
      <c r="F24" s="4">
        <v>218151952</v>
      </c>
      <c r="G24" s="4">
        <v>218151952</v>
      </c>
      <c r="H24" s="5">
        <v>218151952</v>
      </c>
    </row>
    <row r="25" spans="1:8" ht="12.75" customHeight="1" outlineLevel="4" x14ac:dyDescent="0.2">
      <c r="A25" s="26"/>
      <c r="B25" s="26"/>
      <c r="C25" s="26"/>
      <c r="D25" s="26"/>
      <c r="E25" s="3" t="s">
        <v>18</v>
      </c>
      <c r="F25" s="4">
        <v>361483308</v>
      </c>
      <c r="G25" s="4">
        <v>361483308</v>
      </c>
      <c r="H25" s="5">
        <v>361483308</v>
      </c>
    </row>
    <row r="26" spans="1:8" ht="12.75" customHeight="1" outlineLevel="3" x14ac:dyDescent="0.2">
      <c r="A26" s="26"/>
      <c r="B26" s="26"/>
      <c r="C26" s="26"/>
      <c r="D26" s="26" t="s">
        <v>15</v>
      </c>
      <c r="E26" s="26"/>
      <c r="F26" s="1">
        <v>524199028</v>
      </c>
      <c r="G26" s="1">
        <v>500135811.38999999</v>
      </c>
      <c r="H26" s="2">
        <v>500135811.38999999</v>
      </c>
    </row>
    <row r="27" spans="1:8" ht="12.75" customHeight="1" outlineLevel="4" x14ac:dyDescent="0.2">
      <c r="A27" s="26"/>
      <c r="B27" s="26"/>
      <c r="C27" s="26"/>
      <c r="D27" s="26"/>
      <c r="E27" s="3" t="s">
        <v>9</v>
      </c>
      <c r="F27" s="4">
        <v>524199028</v>
      </c>
      <c r="G27" s="4">
        <v>500135811.38999999</v>
      </c>
      <c r="H27" s="5">
        <v>500135811.38999999</v>
      </c>
    </row>
    <row r="28" spans="1:8" ht="12.75" customHeight="1" outlineLevel="1" x14ac:dyDescent="0.2">
      <c r="A28" s="3"/>
      <c r="B28" s="26" t="s">
        <v>19</v>
      </c>
      <c r="C28" s="26"/>
      <c r="D28" s="26"/>
      <c r="E28" s="26"/>
      <c r="F28" s="1">
        <v>150330726</v>
      </c>
      <c r="G28" s="1">
        <v>10837893.75</v>
      </c>
      <c r="H28" s="2">
        <v>6574829.6799999997</v>
      </c>
    </row>
    <row r="29" spans="1:8" outlineLevel="2" x14ac:dyDescent="0.2">
      <c r="A29" s="26"/>
      <c r="B29" s="26"/>
      <c r="C29" s="26" t="s">
        <v>20</v>
      </c>
      <c r="D29" s="26"/>
      <c r="E29" s="26"/>
      <c r="F29" s="1">
        <v>150330726</v>
      </c>
      <c r="G29" s="1">
        <v>10837893.75</v>
      </c>
      <c r="H29" s="2">
        <v>6574829.6799999997</v>
      </c>
    </row>
    <row r="30" spans="1:8" ht="12.75" customHeight="1" outlineLevel="3" x14ac:dyDescent="0.2">
      <c r="A30" s="26"/>
      <c r="B30" s="26"/>
      <c r="C30" s="26"/>
      <c r="D30" s="26" t="s">
        <v>13</v>
      </c>
      <c r="E30" s="26"/>
      <c r="F30" s="1">
        <v>150330726</v>
      </c>
      <c r="G30" s="1">
        <v>10837893.75</v>
      </c>
      <c r="H30" s="2">
        <v>6574829.6799999997</v>
      </c>
    </row>
    <row r="31" spans="1:8" ht="12.75" customHeight="1" outlineLevel="4" x14ac:dyDescent="0.2">
      <c r="A31" s="26"/>
      <c r="B31" s="26"/>
      <c r="C31" s="26"/>
      <c r="D31" s="26"/>
      <c r="E31" s="3" t="s">
        <v>9</v>
      </c>
      <c r="F31" s="4">
        <v>149640726</v>
      </c>
      <c r="G31" s="4">
        <v>10761363.949999999</v>
      </c>
      <c r="H31" s="5">
        <v>6518065.8799999999</v>
      </c>
    </row>
    <row r="32" spans="1:8" ht="12.75" customHeight="1" outlineLevel="4" x14ac:dyDescent="0.2">
      <c r="A32" s="26"/>
      <c r="B32" s="26"/>
      <c r="C32" s="26"/>
      <c r="D32" s="26"/>
      <c r="E32" s="3" t="s">
        <v>14</v>
      </c>
      <c r="F32" s="4">
        <v>690000</v>
      </c>
      <c r="G32" s="4">
        <v>76529.8</v>
      </c>
      <c r="H32" s="5">
        <v>56763.8</v>
      </c>
    </row>
    <row r="33" spans="1:8" ht="12.75" customHeight="1" x14ac:dyDescent="0.2">
      <c r="A33" s="26" t="s">
        <v>21</v>
      </c>
      <c r="B33" s="26"/>
      <c r="C33" s="26"/>
      <c r="D33" s="26"/>
      <c r="E33" s="26"/>
      <c r="F33" s="1">
        <v>41953753</v>
      </c>
      <c r="G33" s="1">
        <v>8019121.5099999998</v>
      </c>
      <c r="H33" s="2">
        <v>7451439.7699999996</v>
      </c>
    </row>
    <row r="34" spans="1:8" ht="12.75" customHeight="1" outlineLevel="1" x14ac:dyDescent="0.2">
      <c r="A34" s="3"/>
      <c r="B34" s="26" t="s">
        <v>6</v>
      </c>
      <c r="C34" s="26"/>
      <c r="D34" s="26"/>
      <c r="E34" s="26"/>
      <c r="F34" s="1">
        <v>11500000</v>
      </c>
      <c r="G34" s="1">
        <v>7195415.4100000001</v>
      </c>
      <c r="H34" s="2">
        <v>6642618.4199999999</v>
      </c>
    </row>
    <row r="35" spans="1:8" ht="12.75" customHeight="1" outlineLevel="2" x14ac:dyDescent="0.2">
      <c r="A35" s="26"/>
      <c r="B35" s="26"/>
      <c r="C35" s="26" t="s">
        <v>7</v>
      </c>
      <c r="D35" s="26"/>
      <c r="E35" s="26"/>
      <c r="F35" s="1">
        <v>11500000</v>
      </c>
      <c r="G35" s="1">
        <v>7195415.4100000001</v>
      </c>
      <c r="H35" s="2">
        <v>6642618.4199999999</v>
      </c>
    </row>
    <row r="36" spans="1:8" ht="12.75" customHeight="1" outlineLevel="3" x14ac:dyDescent="0.2">
      <c r="A36" s="26"/>
      <c r="B36" s="26"/>
      <c r="C36" s="26"/>
      <c r="D36" s="26" t="s">
        <v>13</v>
      </c>
      <c r="E36" s="26"/>
      <c r="F36" s="1">
        <v>11500000</v>
      </c>
      <c r="G36" s="1">
        <v>7195415.4100000001</v>
      </c>
      <c r="H36" s="2">
        <v>6642618.4199999999</v>
      </c>
    </row>
    <row r="37" spans="1:8" ht="12.75" customHeight="1" outlineLevel="4" x14ac:dyDescent="0.2">
      <c r="A37" s="26"/>
      <c r="B37" s="26"/>
      <c r="C37" s="26"/>
      <c r="D37" s="26"/>
      <c r="E37" s="3" t="s">
        <v>22</v>
      </c>
      <c r="F37" s="4">
        <v>2907996.42</v>
      </c>
      <c r="G37" s="4"/>
      <c r="H37" s="5"/>
    </row>
    <row r="38" spans="1:8" ht="12.75" customHeight="1" outlineLevel="4" x14ac:dyDescent="0.2">
      <c r="A38" s="26"/>
      <c r="B38" s="26"/>
      <c r="C38" s="26"/>
      <c r="D38" s="26"/>
      <c r="E38" s="3" t="s">
        <v>23</v>
      </c>
      <c r="F38" s="4">
        <v>92003.58</v>
      </c>
      <c r="G38" s="4">
        <v>91996.81</v>
      </c>
      <c r="H38" s="5">
        <v>91996.81</v>
      </c>
    </row>
    <row r="39" spans="1:8" ht="12.75" customHeight="1" outlineLevel="4" x14ac:dyDescent="0.2">
      <c r="A39" s="26"/>
      <c r="B39" s="26"/>
      <c r="C39" s="26"/>
      <c r="D39" s="26"/>
      <c r="E39" s="3" t="s">
        <v>24</v>
      </c>
      <c r="F39" s="4">
        <v>0</v>
      </c>
      <c r="G39" s="4"/>
      <c r="H39" s="5"/>
    </row>
    <row r="40" spans="1:8" ht="12.75" customHeight="1" outlineLevel="4" x14ac:dyDescent="0.2">
      <c r="A40" s="26"/>
      <c r="B40" s="26"/>
      <c r="C40" s="26"/>
      <c r="D40" s="26"/>
      <c r="E40" s="3" t="s">
        <v>25</v>
      </c>
      <c r="F40" s="4">
        <v>8500000</v>
      </c>
      <c r="G40" s="4">
        <v>7103418.5999999996</v>
      </c>
      <c r="H40" s="5">
        <v>6550621.6100000003</v>
      </c>
    </row>
    <row r="41" spans="1:8" ht="12.75" customHeight="1" outlineLevel="1" x14ac:dyDescent="0.2">
      <c r="A41" s="3"/>
      <c r="B41" s="26" t="s">
        <v>19</v>
      </c>
      <c r="C41" s="26"/>
      <c r="D41" s="26"/>
      <c r="E41" s="26"/>
      <c r="F41" s="1">
        <v>30125086</v>
      </c>
      <c r="G41" s="1">
        <v>823706.1</v>
      </c>
      <c r="H41" s="2">
        <v>808821.35</v>
      </c>
    </row>
    <row r="42" spans="1:8" outlineLevel="2" x14ac:dyDescent="0.2">
      <c r="A42" s="26"/>
      <c r="B42" s="26"/>
      <c r="C42" s="26" t="s">
        <v>20</v>
      </c>
      <c r="D42" s="26"/>
      <c r="E42" s="26"/>
      <c r="F42" s="1">
        <v>30125086</v>
      </c>
      <c r="G42" s="1">
        <v>823706.1</v>
      </c>
      <c r="H42" s="2">
        <v>808821.35</v>
      </c>
    </row>
    <row r="43" spans="1:8" ht="12.75" customHeight="1" outlineLevel="3" x14ac:dyDescent="0.2">
      <c r="A43" s="26"/>
      <c r="B43" s="26"/>
      <c r="C43" s="26"/>
      <c r="D43" s="26" t="s">
        <v>13</v>
      </c>
      <c r="E43" s="26"/>
      <c r="F43" s="1">
        <v>30125086</v>
      </c>
      <c r="G43" s="1">
        <v>823706.1</v>
      </c>
      <c r="H43" s="2">
        <v>808821.35</v>
      </c>
    </row>
    <row r="44" spans="1:8" ht="12.75" customHeight="1" outlineLevel="4" x14ac:dyDescent="0.2">
      <c r="A44" s="26"/>
      <c r="B44" s="26"/>
      <c r="C44" s="26"/>
      <c r="D44" s="26"/>
      <c r="E44" s="3" t="s">
        <v>9</v>
      </c>
      <c r="F44" s="4">
        <v>5828689</v>
      </c>
      <c r="G44" s="4"/>
      <c r="H44" s="5"/>
    </row>
    <row r="45" spans="1:8" ht="12.75" customHeight="1" outlineLevel="4" x14ac:dyDescent="0.2">
      <c r="A45" s="26"/>
      <c r="B45" s="26"/>
      <c r="C45" s="26"/>
      <c r="D45" s="26"/>
      <c r="E45" s="3" t="s">
        <v>22</v>
      </c>
      <c r="F45" s="4">
        <v>5590393.0300000003</v>
      </c>
      <c r="G45" s="4"/>
      <c r="H45" s="5"/>
    </row>
    <row r="46" spans="1:8" ht="12.75" customHeight="1" outlineLevel="4" x14ac:dyDescent="0.2">
      <c r="A46" s="26"/>
      <c r="B46" s="26"/>
      <c r="C46" s="26"/>
      <c r="D46" s="26"/>
      <c r="E46" s="3" t="s">
        <v>23</v>
      </c>
      <c r="F46" s="4">
        <v>1258606.97</v>
      </c>
      <c r="G46" s="4">
        <v>383948.48</v>
      </c>
      <c r="H46" s="5">
        <v>369063.73</v>
      </c>
    </row>
    <row r="47" spans="1:8" ht="12.75" customHeight="1" outlineLevel="4" x14ac:dyDescent="0.2">
      <c r="A47" s="26"/>
      <c r="B47" s="26"/>
      <c r="C47" s="26"/>
      <c r="D47" s="26"/>
      <c r="E47" s="3" t="s">
        <v>26</v>
      </c>
      <c r="F47" s="4">
        <v>282886</v>
      </c>
      <c r="G47" s="4"/>
      <c r="H47" s="5"/>
    </row>
    <row r="48" spans="1:8" ht="12.75" customHeight="1" outlineLevel="4" x14ac:dyDescent="0.2">
      <c r="A48" s="26"/>
      <c r="B48" s="26"/>
      <c r="C48" s="26"/>
      <c r="D48" s="26"/>
      <c r="E48" s="3" t="s">
        <v>24</v>
      </c>
      <c r="F48" s="4">
        <v>16693248.890000001</v>
      </c>
      <c r="G48" s="4"/>
      <c r="H48" s="5"/>
    </row>
    <row r="49" spans="1:8" ht="12.75" customHeight="1" outlineLevel="4" x14ac:dyDescent="0.2">
      <c r="A49" s="26"/>
      <c r="B49" s="26"/>
      <c r="C49" s="26"/>
      <c r="D49" s="26"/>
      <c r="E49" s="3" t="s">
        <v>25</v>
      </c>
      <c r="F49" s="4">
        <v>471262.11</v>
      </c>
      <c r="G49" s="4">
        <v>439757.62</v>
      </c>
      <c r="H49" s="5">
        <v>439757.62</v>
      </c>
    </row>
    <row r="50" spans="1:8" ht="12.75" customHeight="1" outlineLevel="1" x14ac:dyDescent="0.2">
      <c r="A50" s="3"/>
      <c r="B50" s="26" t="s">
        <v>27</v>
      </c>
      <c r="C50" s="26"/>
      <c r="D50" s="26"/>
      <c r="E50" s="26"/>
      <c r="F50" s="1">
        <v>328667</v>
      </c>
      <c r="G50" s="1"/>
      <c r="H50" s="2"/>
    </row>
    <row r="51" spans="1:8" ht="12.75" customHeight="1" outlineLevel="2" x14ac:dyDescent="0.2">
      <c r="A51" s="26"/>
      <c r="B51" s="26"/>
      <c r="C51" s="26" t="s">
        <v>27</v>
      </c>
      <c r="D51" s="26"/>
      <c r="E51" s="26"/>
      <c r="F51" s="1">
        <v>328667</v>
      </c>
      <c r="G51" s="1"/>
      <c r="H51" s="2"/>
    </row>
    <row r="52" spans="1:8" ht="12.75" customHeight="1" outlineLevel="3" x14ac:dyDescent="0.2">
      <c r="A52" s="26"/>
      <c r="B52" s="26"/>
      <c r="C52" s="26"/>
      <c r="D52" s="26" t="s">
        <v>27</v>
      </c>
      <c r="E52" s="26"/>
      <c r="F52" s="1">
        <v>328667</v>
      </c>
      <c r="G52" s="1"/>
      <c r="H52" s="2"/>
    </row>
    <row r="53" spans="1:8" ht="12.75" customHeight="1" outlineLevel="4" x14ac:dyDescent="0.2">
      <c r="A53" s="26"/>
      <c r="B53" s="26"/>
      <c r="C53" s="26"/>
      <c r="D53" s="26"/>
      <c r="E53" s="3" t="s">
        <v>26</v>
      </c>
      <c r="F53" s="4">
        <v>328667</v>
      </c>
      <c r="G53" s="4"/>
      <c r="H53" s="5"/>
    </row>
    <row r="54" spans="1:8" collapsed="1" x14ac:dyDescent="0.2">
      <c r="A54" s="28" t="s">
        <v>10</v>
      </c>
      <c r="B54" s="28"/>
      <c r="C54" s="28"/>
      <c r="D54" s="28"/>
      <c r="E54" s="28"/>
      <c r="F54" s="1">
        <v>6462692042</v>
      </c>
      <c r="G54" s="1">
        <v>5840189466.6046104</v>
      </c>
      <c r="H54" s="2">
        <v>5704740727.7145996</v>
      </c>
    </row>
    <row r="55" spans="1:8" x14ac:dyDescent="0.2">
      <c r="A55" s="18" t="s">
        <v>109</v>
      </c>
      <c r="B55" s="18"/>
      <c r="C55" s="18"/>
      <c r="D55" s="18"/>
      <c r="E55" s="18"/>
      <c r="F55" s="18"/>
      <c r="G55" s="18"/>
      <c r="H55" s="19" t="s">
        <v>110</v>
      </c>
    </row>
  </sheetData>
  <mergeCells count="68">
    <mergeCell ref="A53:D53"/>
    <mergeCell ref="A54:E54"/>
    <mergeCell ref="A49:D49"/>
    <mergeCell ref="B50:E50"/>
    <mergeCell ref="A51:B51"/>
    <mergeCell ref="C51:E51"/>
    <mergeCell ref="A52:C52"/>
    <mergeCell ref="D52:E52"/>
    <mergeCell ref="A44:D44"/>
    <mergeCell ref="A45:D45"/>
    <mergeCell ref="A46:D46"/>
    <mergeCell ref="A47:D47"/>
    <mergeCell ref="A48:D48"/>
    <mergeCell ref="A40:D40"/>
    <mergeCell ref="B41:E41"/>
    <mergeCell ref="A42:B42"/>
    <mergeCell ref="C42:E42"/>
    <mergeCell ref="A43:C43"/>
    <mergeCell ref="D43:E43"/>
    <mergeCell ref="A36:C36"/>
    <mergeCell ref="D36:E36"/>
    <mergeCell ref="A37:D37"/>
    <mergeCell ref="A38:D38"/>
    <mergeCell ref="A39:D39"/>
    <mergeCell ref="A31:D31"/>
    <mergeCell ref="A32:D32"/>
    <mergeCell ref="A33:E33"/>
    <mergeCell ref="B34:E34"/>
    <mergeCell ref="A35:B35"/>
    <mergeCell ref="C35:E35"/>
    <mergeCell ref="A27:D27"/>
    <mergeCell ref="B28:E28"/>
    <mergeCell ref="A29:B29"/>
    <mergeCell ref="C29:E29"/>
    <mergeCell ref="A30:C30"/>
    <mergeCell ref="D30:E30"/>
    <mergeCell ref="A23:D23"/>
    <mergeCell ref="A24:D24"/>
    <mergeCell ref="A25:D25"/>
    <mergeCell ref="A26:C26"/>
    <mergeCell ref="D26:E26"/>
    <mergeCell ref="A20:B20"/>
    <mergeCell ref="C20:E20"/>
    <mergeCell ref="A21:C21"/>
    <mergeCell ref="D21:E21"/>
    <mergeCell ref="A22:D22"/>
    <mergeCell ref="A16:D16"/>
    <mergeCell ref="A17:D17"/>
    <mergeCell ref="A18:C18"/>
    <mergeCell ref="D18:E18"/>
    <mergeCell ref="A19:D19"/>
    <mergeCell ref="A12:D12"/>
    <mergeCell ref="A13:C13"/>
    <mergeCell ref="D13:E13"/>
    <mergeCell ref="A14:D14"/>
    <mergeCell ref="A15:C15"/>
    <mergeCell ref="D15:E15"/>
    <mergeCell ref="A9:C9"/>
    <mergeCell ref="D9:E9"/>
    <mergeCell ref="A10:D10"/>
    <mergeCell ref="A11:C11"/>
    <mergeCell ref="D11:E11"/>
    <mergeCell ref="A1:H1"/>
    <mergeCell ref="A6:E6"/>
    <mergeCell ref="B7:E7"/>
    <mergeCell ref="A3:H3"/>
    <mergeCell ref="A8:B8"/>
    <mergeCell ref="C8:E8"/>
  </mergeCells>
  <pageMargins left="0.51181102362204722" right="0.31496062992125984" top="0.39370078740157483" bottom="0.59055118110236227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43"/>
  <sheetViews>
    <sheetView showGridLines="0" workbookViewId="0">
      <selection activeCell="I38" sqref="I38"/>
    </sheetView>
  </sheetViews>
  <sheetFormatPr defaultRowHeight="12.75" outlineLevelRow="3" x14ac:dyDescent="0.2"/>
  <cols>
    <col min="1" max="1" width="36.42578125" customWidth="1"/>
    <col min="2" max="2" width="22.42578125" customWidth="1"/>
    <col min="3" max="3" width="30.28515625" customWidth="1"/>
    <col min="4" max="4" width="33.140625" customWidth="1"/>
    <col min="5" max="7" width="14.28515625" customWidth="1"/>
  </cols>
  <sheetData>
    <row r="1" spans="1:7" ht="52.9" customHeight="1" x14ac:dyDescent="0.2">
      <c r="A1" s="29" t="s">
        <v>0</v>
      </c>
      <c r="B1" s="29"/>
      <c r="C1" s="29"/>
      <c r="D1" s="29"/>
      <c r="E1" s="29"/>
      <c r="F1" s="29"/>
      <c r="G1" s="29"/>
    </row>
    <row r="2" spans="1:7" x14ac:dyDescent="0.2">
      <c r="A2" s="17"/>
      <c r="B2" s="17"/>
      <c r="C2" s="17"/>
      <c r="D2" s="17"/>
      <c r="E2" s="17"/>
      <c r="F2" s="17"/>
      <c r="G2" s="17"/>
    </row>
    <row r="3" spans="1:7" ht="22.5" x14ac:dyDescent="0.2">
      <c r="A3" s="27" t="s">
        <v>119</v>
      </c>
      <c r="B3" s="27"/>
      <c r="C3" s="27"/>
      <c r="D3" s="27"/>
      <c r="E3" s="27"/>
      <c r="F3" s="27"/>
      <c r="G3" s="27"/>
    </row>
    <row r="4" spans="1:7" x14ac:dyDescent="0.2">
      <c r="G4" s="15" t="s">
        <v>81</v>
      </c>
    </row>
    <row r="5" spans="1:7" ht="22.5" customHeight="1" x14ac:dyDescent="0.2">
      <c r="A5" s="9" t="s">
        <v>112</v>
      </c>
      <c r="B5" s="9" t="s">
        <v>28</v>
      </c>
      <c r="C5" s="9" t="s">
        <v>29</v>
      </c>
      <c r="D5" s="9" t="s">
        <v>30</v>
      </c>
      <c r="E5" s="9" t="s">
        <v>4</v>
      </c>
      <c r="F5" s="9" t="s">
        <v>85</v>
      </c>
      <c r="G5" s="9" t="s">
        <v>120</v>
      </c>
    </row>
    <row r="6" spans="1:7" ht="12.75" customHeight="1" x14ac:dyDescent="0.2">
      <c r="A6" s="26" t="s">
        <v>5</v>
      </c>
      <c r="B6" s="26"/>
      <c r="C6" s="26"/>
      <c r="D6" s="26"/>
      <c r="E6" s="1">
        <v>6420738289</v>
      </c>
      <c r="F6" s="1">
        <v>5832170345.0946102</v>
      </c>
      <c r="G6" s="2">
        <v>5697289287.9446001</v>
      </c>
    </row>
    <row r="7" spans="1:7" ht="12.75" customHeight="1" outlineLevel="1" x14ac:dyDescent="0.2">
      <c r="A7" s="3"/>
      <c r="B7" s="26" t="s">
        <v>31</v>
      </c>
      <c r="C7" s="26"/>
      <c r="D7" s="26"/>
      <c r="E7" s="1">
        <v>5481299</v>
      </c>
      <c r="F7" s="1">
        <v>1638150.58</v>
      </c>
      <c r="G7" s="2">
        <v>1638150.58</v>
      </c>
    </row>
    <row r="8" spans="1:7" outlineLevel="2" x14ac:dyDescent="0.2">
      <c r="A8" s="26"/>
      <c r="B8" s="26"/>
      <c r="C8" s="26" t="s">
        <v>32</v>
      </c>
      <c r="D8" s="26"/>
      <c r="E8" s="1">
        <v>225123</v>
      </c>
      <c r="F8" s="1"/>
      <c r="G8" s="2"/>
    </row>
    <row r="9" spans="1:7" outlineLevel="3" x14ac:dyDescent="0.2">
      <c r="A9" s="26"/>
      <c r="B9" s="26"/>
      <c r="C9" s="26"/>
      <c r="D9" s="3" t="s">
        <v>33</v>
      </c>
      <c r="E9" s="4">
        <v>225123</v>
      </c>
      <c r="F9" s="4"/>
      <c r="G9" s="5"/>
    </row>
    <row r="10" spans="1:7" ht="12.75" customHeight="1" outlineLevel="2" x14ac:dyDescent="0.2">
      <c r="A10" s="26"/>
      <c r="B10" s="26"/>
      <c r="C10" s="26" t="s">
        <v>34</v>
      </c>
      <c r="D10" s="26"/>
      <c r="E10" s="1">
        <v>5256176</v>
      </c>
      <c r="F10" s="1">
        <v>1638150.58</v>
      </c>
      <c r="G10" s="2">
        <v>1638150.58</v>
      </c>
    </row>
    <row r="11" spans="1:7" outlineLevel="3" x14ac:dyDescent="0.2">
      <c r="A11" s="26"/>
      <c r="B11" s="26"/>
      <c r="C11" s="26"/>
      <c r="D11" s="3" t="s">
        <v>35</v>
      </c>
      <c r="E11" s="4">
        <v>2147000</v>
      </c>
      <c r="F11" s="4">
        <v>1542083.91</v>
      </c>
      <c r="G11" s="5">
        <v>1542083.91</v>
      </c>
    </row>
    <row r="12" spans="1:7" outlineLevel="3" x14ac:dyDescent="0.2">
      <c r="A12" s="26"/>
      <c r="B12" s="26"/>
      <c r="C12" s="26"/>
      <c r="D12" s="3" t="s">
        <v>33</v>
      </c>
      <c r="E12" s="4">
        <v>3109176</v>
      </c>
      <c r="F12" s="4">
        <v>96066.67</v>
      </c>
      <c r="G12" s="5">
        <v>96066.67</v>
      </c>
    </row>
    <row r="13" spans="1:7" outlineLevel="1" x14ac:dyDescent="0.2">
      <c r="A13" s="3"/>
      <c r="B13" s="26" t="s">
        <v>36</v>
      </c>
      <c r="C13" s="26"/>
      <c r="D13" s="26"/>
      <c r="E13" s="1">
        <v>4432947989</v>
      </c>
      <c r="F13" s="1">
        <v>3923184027.8346</v>
      </c>
      <c r="G13" s="2">
        <v>3788324666.6246099</v>
      </c>
    </row>
    <row r="14" spans="1:7" outlineLevel="2" x14ac:dyDescent="0.2">
      <c r="A14" s="26"/>
      <c r="B14" s="26"/>
      <c r="C14" s="26" t="s">
        <v>37</v>
      </c>
      <c r="D14" s="26"/>
      <c r="E14" s="1">
        <v>873053270</v>
      </c>
      <c r="F14" s="1">
        <v>581688483.07460499</v>
      </c>
      <c r="G14" s="2">
        <v>458264738.53460503</v>
      </c>
    </row>
    <row r="15" spans="1:7" outlineLevel="3" x14ac:dyDescent="0.2">
      <c r="A15" s="26"/>
      <c r="B15" s="26"/>
      <c r="C15" s="26"/>
      <c r="D15" s="3" t="s">
        <v>35</v>
      </c>
      <c r="E15" s="4">
        <v>873053270</v>
      </c>
      <c r="F15" s="4">
        <v>581688483.07460499</v>
      </c>
      <c r="G15" s="5">
        <v>458264738.53460503</v>
      </c>
    </row>
    <row r="16" spans="1:7" outlineLevel="2" x14ac:dyDescent="0.2">
      <c r="A16" s="26"/>
      <c r="B16" s="26"/>
      <c r="C16" s="26" t="s">
        <v>38</v>
      </c>
      <c r="D16" s="26"/>
      <c r="E16" s="1">
        <v>2869095625</v>
      </c>
      <c r="F16" s="1">
        <v>2677003068.3299999</v>
      </c>
      <c r="G16" s="2">
        <v>2675407815.6700001</v>
      </c>
    </row>
    <row r="17" spans="1:7" outlineLevel="3" x14ac:dyDescent="0.2">
      <c r="A17" s="26"/>
      <c r="B17" s="26"/>
      <c r="C17" s="26"/>
      <c r="D17" s="3" t="s">
        <v>35</v>
      </c>
      <c r="E17" s="4">
        <v>2869095625</v>
      </c>
      <c r="F17" s="4">
        <v>2677003068.3299999</v>
      </c>
      <c r="G17" s="5">
        <v>2675407815.6700001</v>
      </c>
    </row>
    <row r="18" spans="1:7" outlineLevel="2" x14ac:dyDescent="0.2">
      <c r="A18" s="26"/>
      <c r="B18" s="26"/>
      <c r="C18" s="26" t="s">
        <v>39</v>
      </c>
      <c r="D18" s="26"/>
      <c r="E18" s="1">
        <v>5000000</v>
      </c>
      <c r="F18" s="1"/>
      <c r="G18" s="2"/>
    </row>
    <row r="19" spans="1:7" outlineLevel="3" x14ac:dyDescent="0.2">
      <c r="A19" s="26"/>
      <c r="B19" s="26"/>
      <c r="C19" s="26"/>
      <c r="D19" s="3" t="s">
        <v>35</v>
      </c>
      <c r="E19" s="4">
        <v>5000000</v>
      </c>
      <c r="F19" s="4"/>
      <c r="G19" s="5"/>
    </row>
    <row r="20" spans="1:7" outlineLevel="2" x14ac:dyDescent="0.2">
      <c r="A20" s="26"/>
      <c r="B20" s="26"/>
      <c r="C20" s="26" t="s">
        <v>40</v>
      </c>
      <c r="D20" s="26"/>
      <c r="E20" s="1">
        <v>390318753</v>
      </c>
      <c r="F20" s="1">
        <v>383947433.20999998</v>
      </c>
      <c r="G20" s="2">
        <v>374107069.19999999</v>
      </c>
    </row>
    <row r="21" spans="1:7" outlineLevel="3" x14ac:dyDescent="0.2">
      <c r="A21" s="26"/>
      <c r="B21" s="26"/>
      <c r="C21" s="26"/>
      <c r="D21" s="3" t="s">
        <v>35</v>
      </c>
      <c r="E21" s="4">
        <v>204800000</v>
      </c>
      <c r="F21" s="4">
        <v>200529660.63</v>
      </c>
      <c r="G21" s="5">
        <v>200529660.63</v>
      </c>
    </row>
    <row r="22" spans="1:7" outlineLevel="3" x14ac:dyDescent="0.2">
      <c r="A22" s="26"/>
      <c r="B22" s="26"/>
      <c r="C22" s="26"/>
      <c r="D22" s="3" t="s">
        <v>33</v>
      </c>
      <c r="E22" s="4">
        <v>185518753</v>
      </c>
      <c r="F22" s="4">
        <v>183417772.58000001</v>
      </c>
      <c r="G22" s="5">
        <v>173577408.56999999</v>
      </c>
    </row>
    <row r="23" spans="1:7" ht="12.75" customHeight="1" outlineLevel="2" x14ac:dyDescent="0.2">
      <c r="A23" s="26"/>
      <c r="B23" s="26"/>
      <c r="C23" s="26" t="s">
        <v>34</v>
      </c>
      <c r="D23" s="26"/>
      <c r="E23" s="1">
        <v>295480341</v>
      </c>
      <c r="F23" s="1">
        <v>280545043.22000003</v>
      </c>
      <c r="G23" s="2">
        <v>280545043.22000003</v>
      </c>
    </row>
    <row r="24" spans="1:7" outlineLevel="3" x14ac:dyDescent="0.2">
      <c r="A24" s="26"/>
      <c r="B24" s="26"/>
      <c r="C24" s="26"/>
      <c r="D24" s="3" t="s">
        <v>35</v>
      </c>
      <c r="E24" s="4">
        <v>295480341</v>
      </c>
      <c r="F24" s="4">
        <v>280545043.22000003</v>
      </c>
      <c r="G24" s="5">
        <v>280545043.22000003</v>
      </c>
    </row>
    <row r="25" spans="1:7" ht="12.75" customHeight="1" outlineLevel="1" x14ac:dyDescent="0.2">
      <c r="A25" s="3"/>
      <c r="B25" s="26" t="s">
        <v>41</v>
      </c>
      <c r="C25" s="26"/>
      <c r="D25" s="26"/>
      <c r="E25" s="1">
        <v>1970275000</v>
      </c>
      <c r="F25" s="1">
        <v>1907348166.6800001</v>
      </c>
      <c r="G25" s="2">
        <v>1907326470.74</v>
      </c>
    </row>
    <row r="26" spans="1:7" ht="12.75" customHeight="1" outlineLevel="2" x14ac:dyDescent="0.2">
      <c r="A26" s="26"/>
      <c r="B26" s="26"/>
      <c r="C26" s="26" t="s">
        <v>42</v>
      </c>
      <c r="D26" s="26"/>
      <c r="E26" s="1">
        <v>1851314611</v>
      </c>
      <c r="F26" s="1">
        <v>1810655007.6300001</v>
      </c>
      <c r="G26" s="2">
        <v>1810633311.6900001</v>
      </c>
    </row>
    <row r="27" spans="1:7" outlineLevel="3" x14ac:dyDescent="0.2">
      <c r="A27" s="26"/>
      <c r="B27" s="26"/>
      <c r="C27" s="26"/>
      <c r="D27" s="3" t="s">
        <v>33</v>
      </c>
      <c r="E27" s="4">
        <v>1851314611</v>
      </c>
      <c r="F27" s="4">
        <v>1810655007.6300001</v>
      </c>
      <c r="G27" s="5">
        <v>1810633311.6900001</v>
      </c>
    </row>
    <row r="28" spans="1:7" outlineLevel="2" x14ac:dyDescent="0.2">
      <c r="A28" s="26"/>
      <c r="B28" s="26"/>
      <c r="C28" s="26" t="s">
        <v>43</v>
      </c>
      <c r="D28" s="26"/>
      <c r="E28" s="1">
        <v>118960389</v>
      </c>
      <c r="F28" s="1">
        <v>96693159.049999997</v>
      </c>
      <c r="G28" s="2">
        <v>96693159.049999997</v>
      </c>
    </row>
    <row r="29" spans="1:7" outlineLevel="3" x14ac:dyDescent="0.2">
      <c r="A29" s="26"/>
      <c r="B29" s="26"/>
      <c r="C29" s="26"/>
      <c r="D29" s="3" t="s">
        <v>33</v>
      </c>
      <c r="E29" s="4">
        <v>118960389</v>
      </c>
      <c r="F29" s="4">
        <v>96693159.049999997</v>
      </c>
      <c r="G29" s="5">
        <v>96693159.049999997</v>
      </c>
    </row>
    <row r="30" spans="1:7" ht="12.75" customHeight="1" outlineLevel="1" x14ac:dyDescent="0.2">
      <c r="A30" s="3"/>
      <c r="B30" s="26" t="s">
        <v>27</v>
      </c>
      <c r="C30" s="26"/>
      <c r="D30" s="26"/>
      <c r="E30" s="1">
        <v>12034001</v>
      </c>
      <c r="F30" s="1"/>
      <c r="G30" s="2"/>
    </row>
    <row r="31" spans="1:7" outlineLevel="2" x14ac:dyDescent="0.2">
      <c r="A31" s="26"/>
      <c r="B31" s="26"/>
      <c r="C31" s="26" t="s">
        <v>27</v>
      </c>
      <c r="D31" s="26"/>
      <c r="E31" s="1">
        <v>12034001</v>
      </c>
      <c r="F31" s="1"/>
      <c r="G31" s="2"/>
    </row>
    <row r="32" spans="1:7" outlineLevel="3" x14ac:dyDescent="0.2">
      <c r="A32" s="26"/>
      <c r="B32" s="26"/>
      <c r="C32" s="26"/>
      <c r="D32" s="3" t="s">
        <v>35</v>
      </c>
      <c r="E32" s="4">
        <v>12034001</v>
      </c>
      <c r="F32" s="4"/>
      <c r="G32" s="5"/>
    </row>
    <row r="33" spans="1:7" ht="12.75" customHeight="1" x14ac:dyDescent="0.2">
      <c r="A33" s="26" t="s">
        <v>21</v>
      </c>
      <c r="B33" s="26"/>
      <c r="C33" s="26"/>
      <c r="D33" s="26"/>
      <c r="E33" s="1">
        <v>41953753</v>
      </c>
      <c r="F33" s="1">
        <v>8019121.5099999998</v>
      </c>
      <c r="G33" s="2">
        <v>7451439.7699999996</v>
      </c>
    </row>
    <row r="34" spans="1:7" outlineLevel="1" x14ac:dyDescent="0.2">
      <c r="A34" s="3"/>
      <c r="B34" s="26" t="s">
        <v>36</v>
      </c>
      <c r="C34" s="26"/>
      <c r="D34" s="26"/>
      <c r="E34" s="1">
        <v>41625086</v>
      </c>
      <c r="F34" s="1">
        <v>8019121.5099999998</v>
      </c>
      <c r="G34" s="2">
        <v>7451439.7699999996</v>
      </c>
    </row>
    <row r="35" spans="1:7" outlineLevel="2" x14ac:dyDescent="0.2">
      <c r="A35" s="26"/>
      <c r="B35" s="26"/>
      <c r="C35" s="26" t="s">
        <v>37</v>
      </c>
      <c r="D35" s="26"/>
      <c r="E35" s="1">
        <v>34625086</v>
      </c>
      <c r="F35" s="1">
        <v>1019121.51</v>
      </c>
      <c r="G35" s="2">
        <v>996224.76</v>
      </c>
    </row>
    <row r="36" spans="1:7" outlineLevel="3" x14ac:dyDescent="0.2">
      <c r="A36" s="26"/>
      <c r="B36" s="26"/>
      <c r="C36" s="26"/>
      <c r="D36" s="3" t="s">
        <v>35</v>
      </c>
      <c r="E36" s="4">
        <v>34625086</v>
      </c>
      <c r="F36" s="4">
        <v>1019121.51</v>
      </c>
      <c r="G36" s="5">
        <v>996224.76</v>
      </c>
    </row>
    <row r="37" spans="1:7" outlineLevel="2" x14ac:dyDescent="0.2">
      <c r="A37" s="26"/>
      <c r="B37" s="26"/>
      <c r="C37" s="26" t="s">
        <v>40</v>
      </c>
      <c r="D37" s="26"/>
      <c r="E37" s="1">
        <v>7000000</v>
      </c>
      <c r="F37" s="1">
        <v>7000000</v>
      </c>
      <c r="G37" s="2">
        <v>6455215.0099999998</v>
      </c>
    </row>
    <row r="38" spans="1:7" outlineLevel="3" x14ac:dyDescent="0.2">
      <c r="A38" s="26"/>
      <c r="B38" s="26"/>
      <c r="C38" s="26"/>
      <c r="D38" s="3" t="s">
        <v>33</v>
      </c>
      <c r="E38" s="4">
        <v>7000000</v>
      </c>
      <c r="F38" s="4">
        <v>7000000</v>
      </c>
      <c r="G38" s="5">
        <v>6455215.0099999998</v>
      </c>
    </row>
    <row r="39" spans="1:7" ht="12.75" customHeight="1" outlineLevel="1" x14ac:dyDescent="0.2">
      <c r="A39" s="3"/>
      <c r="B39" s="26" t="s">
        <v>27</v>
      </c>
      <c r="C39" s="26"/>
      <c r="D39" s="26"/>
      <c r="E39" s="1">
        <v>328667</v>
      </c>
      <c r="F39" s="1"/>
      <c r="G39" s="2"/>
    </row>
    <row r="40" spans="1:7" outlineLevel="2" x14ac:dyDescent="0.2">
      <c r="A40" s="26"/>
      <c r="B40" s="26"/>
      <c r="C40" s="26" t="s">
        <v>27</v>
      </c>
      <c r="D40" s="26"/>
      <c r="E40" s="1">
        <v>328667</v>
      </c>
      <c r="F40" s="1"/>
      <c r="G40" s="2"/>
    </row>
    <row r="41" spans="1:7" outlineLevel="3" x14ac:dyDescent="0.2">
      <c r="A41" s="26"/>
      <c r="B41" s="26"/>
      <c r="C41" s="26"/>
      <c r="D41" s="3" t="s">
        <v>35</v>
      </c>
      <c r="E41" s="4">
        <v>328667</v>
      </c>
      <c r="F41" s="4"/>
      <c r="G41" s="5"/>
    </row>
    <row r="42" spans="1:7" collapsed="1" x14ac:dyDescent="0.2">
      <c r="A42" s="28" t="s">
        <v>10</v>
      </c>
      <c r="B42" s="28"/>
      <c r="C42" s="28"/>
      <c r="D42" s="28"/>
      <c r="E42" s="1">
        <v>6462692042</v>
      </c>
      <c r="F42" s="1">
        <v>5840189466.6046104</v>
      </c>
      <c r="G42" s="2">
        <v>5704740727.7146101</v>
      </c>
    </row>
    <row r="43" spans="1:7" ht="12.75" customHeight="1" x14ac:dyDescent="0.2">
      <c r="A43" s="23" t="s">
        <v>109</v>
      </c>
      <c r="B43" s="24"/>
      <c r="C43" s="24"/>
      <c r="D43" s="24"/>
      <c r="E43" s="24"/>
      <c r="F43" s="30" t="s">
        <v>110</v>
      </c>
      <c r="G43" s="30"/>
    </row>
  </sheetData>
  <mergeCells count="53">
    <mergeCell ref="F43:G43"/>
    <mergeCell ref="A42:D42"/>
    <mergeCell ref="A38:C38"/>
    <mergeCell ref="B39:D39"/>
    <mergeCell ref="A40:B40"/>
    <mergeCell ref="C40:D40"/>
    <mergeCell ref="A41:C41"/>
    <mergeCell ref="A31:B31"/>
    <mergeCell ref="C31:D31"/>
    <mergeCell ref="A32:C32"/>
    <mergeCell ref="A33:D33"/>
    <mergeCell ref="B34:D34"/>
    <mergeCell ref="A35:B35"/>
    <mergeCell ref="C35:D35"/>
    <mergeCell ref="A36:C36"/>
    <mergeCell ref="A37:B37"/>
    <mergeCell ref="C37:D37"/>
    <mergeCell ref="A27:C27"/>
    <mergeCell ref="A28:B28"/>
    <mergeCell ref="C28:D28"/>
    <mergeCell ref="A29:C29"/>
    <mergeCell ref="B30:D30"/>
    <mergeCell ref="C26:D26"/>
    <mergeCell ref="A19:C19"/>
    <mergeCell ref="A20:B20"/>
    <mergeCell ref="C20:D20"/>
    <mergeCell ref="A21:C21"/>
    <mergeCell ref="A22:C22"/>
    <mergeCell ref="A23:B23"/>
    <mergeCell ref="C23:D23"/>
    <mergeCell ref="A24:C24"/>
    <mergeCell ref="B25:D25"/>
    <mergeCell ref="A26:B26"/>
    <mergeCell ref="A15:C15"/>
    <mergeCell ref="A16:B16"/>
    <mergeCell ref="C16:D16"/>
    <mergeCell ref="A17:C17"/>
    <mergeCell ref="A18:B18"/>
    <mergeCell ref="C18:D18"/>
    <mergeCell ref="A12:C12"/>
    <mergeCell ref="B13:D13"/>
    <mergeCell ref="A14:B14"/>
    <mergeCell ref="C14:D14"/>
    <mergeCell ref="A8:B8"/>
    <mergeCell ref="C8:D8"/>
    <mergeCell ref="A9:C9"/>
    <mergeCell ref="A10:B10"/>
    <mergeCell ref="C10:D10"/>
    <mergeCell ref="A1:G1"/>
    <mergeCell ref="A6:D6"/>
    <mergeCell ref="B7:D7"/>
    <mergeCell ref="A3:G3"/>
    <mergeCell ref="A11:C11"/>
  </mergeCells>
  <pageMargins left="0.31496062992125984" right="0.31496062992125984" top="0.59055118110236227" bottom="0.59055118110236227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99"/>
  <sheetViews>
    <sheetView showGridLines="0" topLeftCell="A76" workbookViewId="0">
      <selection activeCell="A5" sqref="A5:XFD5"/>
    </sheetView>
  </sheetViews>
  <sheetFormatPr defaultRowHeight="12.75" outlineLevelRow="2" x14ac:dyDescent="0.2"/>
  <cols>
    <col min="1" max="1" width="21.85546875" customWidth="1"/>
    <col min="2" max="2" width="22.7109375" customWidth="1"/>
    <col min="3" max="3" width="71.140625" customWidth="1"/>
    <col min="4" max="5" width="17.7109375" customWidth="1"/>
  </cols>
  <sheetData>
    <row r="1" spans="1:5" ht="52.9" customHeight="1" x14ac:dyDescent="0.2">
      <c r="A1" s="32" t="s">
        <v>0</v>
      </c>
      <c r="B1" s="32"/>
      <c r="C1" s="32"/>
      <c r="D1" s="32"/>
      <c r="E1" s="32"/>
    </row>
    <row r="2" spans="1:5" x14ac:dyDescent="0.2">
      <c r="A2" s="6"/>
      <c r="B2" s="6"/>
      <c r="C2" s="6"/>
      <c r="D2" s="6"/>
      <c r="E2" s="6"/>
    </row>
    <row r="3" spans="1:5" ht="22.5" x14ac:dyDescent="0.2">
      <c r="A3" s="31" t="s">
        <v>115</v>
      </c>
      <c r="B3" s="31"/>
      <c r="C3" s="31"/>
      <c r="D3" s="31"/>
      <c r="E3" s="31"/>
    </row>
    <row r="4" spans="1:5" x14ac:dyDescent="0.2">
      <c r="A4" s="6"/>
      <c r="B4" s="6"/>
      <c r="C4" s="6"/>
      <c r="D4" s="6"/>
      <c r="E4" s="7" t="s">
        <v>81</v>
      </c>
    </row>
    <row r="5" spans="1:5" ht="21.75" customHeight="1" x14ac:dyDescent="0.2">
      <c r="A5" s="9" t="s">
        <v>116</v>
      </c>
      <c r="B5" s="9" t="s">
        <v>117</v>
      </c>
      <c r="C5" s="9" t="s">
        <v>118</v>
      </c>
      <c r="D5" s="9" t="s">
        <v>85</v>
      </c>
      <c r="E5" s="16" t="s">
        <v>114</v>
      </c>
    </row>
    <row r="6" spans="1:5" ht="12.75" customHeight="1" x14ac:dyDescent="0.2">
      <c r="A6" s="26" t="s">
        <v>5</v>
      </c>
      <c r="B6" s="26"/>
      <c r="C6" s="26"/>
      <c r="D6" s="1">
        <v>5832170345.0946102</v>
      </c>
      <c r="E6" s="2">
        <v>5697289287.9446096</v>
      </c>
    </row>
    <row r="7" spans="1:5" outlineLevel="1" x14ac:dyDescent="0.2">
      <c r="A7" s="3"/>
      <c r="B7" s="26" t="s">
        <v>44</v>
      </c>
      <c r="C7" s="26"/>
      <c r="D7" s="1">
        <v>101540.33</v>
      </c>
      <c r="E7" s="2">
        <v>88608.93</v>
      </c>
    </row>
    <row r="8" spans="1:5" outlineLevel="2" x14ac:dyDescent="0.2">
      <c r="A8" s="26"/>
      <c r="B8" s="26"/>
      <c r="C8" s="3" t="s">
        <v>45</v>
      </c>
      <c r="D8" s="4">
        <v>76953.33</v>
      </c>
      <c r="E8" s="5">
        <v>65053.33</v>
      </c>
    </row>
    <row r="9" spans="1:5" outlineLevel="2" x14ac:dyDescent="0.2">
      <c r="A9" s="26"/>
      <c r="B9" s="26"/>
      <c r="C9" s="3" t="s">
        <v>46</v>
      </c>
      <c r="D9" s="4">
        <v>24587</v>
      </c>
      <c r="E9" s="5">
        <v>23555.599999999999</v>
      </c>
    </row>
    <row r="10" spans="1:5" outlineLevel="2" x14ac:dyDescent="0.2">
      <c r="A10" s="26"/>
      <c r="B10" s="26"/>
      <c r="C10" s="3" t="s">
        <v>47</v>
      </c>
      <c r="D10" s="4">
        <v>0</v>
      </c>
      <c r="E10" s="5"/>
    </row>
    <row r="11" spans="1:5" ht="12.75" customHeight="1" outlineLevel="1" x14ac:dyDescent="0.2">
      <c r="A11" s="3"/>
      <c r="B11" s="26" t="s">
        <v>48</v>
      </c>
      <c r="C11" s="26"/>
      <c r="D11" s="1">
        <v>41440007.464605197</v>
      </c>
      <c r="E11" s="2">
        <v>27165494.724605199</v>
      </c>
    </row>
    <row r="12" spans="1:5" outlineLevel="2" x14ac:dyDescent="0.2">
      <c r="A12" s="26"/>
      <c r="B12" s="26"/>
      <c r="C12" s="3" t="s">
        <v>49</v>
      </c>
      <c r="D12" s="4">
        <v>205086.64</v>
      </c>
      <c r="E12" s="5">
        <v>164151.64000000001</v>
      </c>
    </row>
    <row r="13" spans="1:5" outlineLevel="2" x14ac:dyDescent="0.2">
      <c r="A13" s="26"/>
      <c r="B13" s="26"/>
      <c r="C13" s="3" t="s">
        <v>50</v>
      </c>
      <c r="D13" s="4">
        <v>4440</v>
      </c>
      <c r="E13" s="5">
        <v>4440</v>
      </c>
    </row>
    <row r="14" spans="1:5" outlineLevel="2" x14ac:dyDescent="0.2">
      <c r="A14" s="26"/>
      <c r="B14" s="26"/>
      <c r="C14" s="3" t="s">
        <v>51</v>
      </c>
      <c r="D14" s="4">
        <v>5400</v>
      </c>
      <c r="E14" s="5">
        <v>5400</v>
      </c>
    </row>
    <row r="15" spans="1:5" outlineLevel="2" x14ac:dyDescent="0.2">
      <c r="A15" s="26"/>
      <c r="B15" s="26"/>
      <c r="C15" s="3" t="s">
        <v>45</v>
      </c>
      <c r="D15" s="4">
        <v>6520.08</v>
      </c>
      <c r="E15" s="5">
        <v>2646.18</v>
      </c>
    </row>
    <row r="16" spans="1:5" outlineLevel="2" x14ac:dyDescent="0.2">
      <c r="A16" s="26"/>
      <c r="B16" s="26"/>
      <c r="C16" s="3" t="s">
        <v>52</v>
      </c>
      <c r="D16" s="4">
        <v>5776105</v>
      </c>
      <c r="E16" s="5">
        <v>3210135.67</v>
      </c>
    </row>
    <row r="17" spans="1:5" outlineLevel="2" x14ac:dyDescent="0.2">
      <c r="A17" s="26"/>
      <c r="B17" s="26"/>
      <c r="C17" s="3" t="s">
        <v>46</v>
      </c>
      <c r="D17" s="4">
        <v>18675604.244605199</v>
      </c>
      <c r="E17" s="5">
        <v>13880124.624605199</v>
      </c>
    </row>
    <row r="18" spans="1:5" outlineLevel="2" x14ac:dyDescent="0.2">
      <c r="A18" s="26"/>
      <c r="B18" s="26"/>
      <c r="C18" s="3" t="s">
        <v>47</v>
      </c>
      <c r="D18" s="4">
        <v>16339947.76</v>
      </c>
      <c r="E18" s="5">
        <v>9529720</v>
      </c>
    </row>
    <row r="19" spans="1:5" outlineLevel="2" x14ac:dyDescent="0.2">
      <c r="A19" s="26"/>
      <c r="B19" s="26"/>
      <c r="C19" s="3" t="s">
        <v>53</v>
      </c>
      <c r="D19" s="4">
        <v>284526.92</v>
      </c>
      <c r="E19" s="5">
        <v>234363.63</v>
      </c>
    </row>
    <row r="20" spans="1:5" outlineLevel="2" x14ac:dyDescent="0.2">
      <c r="A20" s="26"/>
      <c r="B20" s="26"/>
      <c r="C20" s="3" t="s">
        <v>54</v>
      </c>
      <c r="D20" s="4">
        <v>214.98</v>
      </c>
      <c r="E20" s="5">
        <v>214.98</v>
      </c>
    </row>
    <row r="21" spans="1:5" outlineLevel="2" x14ac:dyDescent="0.2">
      <c r="A21" s="26"/>
      <c r="B21" s="26"/>
      <c r="C21" s="3" t="s">
        <v>55</v>
      </c>
      <c r="D21" s="4">
        <v>34560</v>
      </c>
      <c r="E21" s="5">
        <v>33331.199999999997</v>
      </c>
    </row>
    <row r="22" spans="1:5" outlineLevel="2" x14ac:dyDescent="0.2">
      <c r="A22" s="26"/>
      <c r="B22" s="26"/>
      <c r="C22" s="3" t="s">
        <v>54</v>
      </c>
      <c r="D22" s="4">
        <v>176</v>
      </c>
      <c r="E22" s="5">
        <v>176</v>
      </c>
    </row>
    <row r="23" spans="1:5" outlineLevel="2" x14ac:dyDescent="0.2">
      <c r="A23" s="26"/>
      <c r="B23" s="26"/>
      <c r="C23" s="3" t="s">
        <v>49</v>
      </c>
      <c r="D23" s="4">
        <v>10064</v>
      </c>
      <c r="E23" s="5">
        <v>10064</v>
      </c>
    </row>
    <row r="24" spans="1:5" outlineLevel="2" x14ac:dyDescent="0.2">
      <c r="A24" s="26"/>
      <c r="B24" s="26"/>
      <c r="C24" s="3" t="s">
        <v>56</v>
      </c>
      <c r="D24" s="4">
        <v>14051.53</v>
      </c>
      <c r="E24" s="5">
        <v>9273.5300000000007</v>
      </c>
    </row>
    <row r="25" spans="1:5" outlineLevel="2" x14ac:dyDescent="0.2">
      <c r="A25" s="26"/>
      <c r="B25" s="26"/>
      <c r="C25" s="3" t="s">
        <v>57</v>
      </c>
      <c r="D25" s="4">
        <v>83310.31</v>
      </c>
      <c r="E25" s="5">
        <v>81453.27</v>
      </c>
    </row>
    <row r="26" spans="1:5" outlineLevel="1" x14ac:dyDescent="0.2">
      <c r="A26" s="3"/>
      <c r="B26" s="26" t="s">
        <v>58</v>
      </c>
      <c r="C26" s="26"/>
      <c r="D26" s="1">
        <v>58938323.439999998</v>
      </c>
      <c r="E26" s="2">
        <v>28657720.219999999</v>
      </c>
    </row>
    <row r="27" spans="1:5" outlineLevel="2" x14ac:dyDescent="0.2">
      <c r="A27" s="26"/>
      <c r="B27" s="26"/>
      <c r="C27" s="3" t="s">
        <v>49</v>
      </c>
      <c r="D27" s="4">
        <v>351442.14</v>
      </c>
      <c r="E27" s="5"/>
    </row>
    <row r="28" spans="1:5" outlineLevel="2" x14ac:dyDescent="0.2">
      <c r="A28" s="26"/>
      <c r="B28" s="26"/>
      <c r="C28" s="3" t="s">
        <v>45</v>
      </c>
      <c r="D28" s="4">
        <v>47372095.810000002</v>
      </c>
      <c r="E28" s="5">
        <v>19340827.52</v>
      </c>
    </row>
    <row r="29" spans="1:5" outlineLevel="2" x14ac:dyDescent="0.2">
      <c r="A29" s="26"/>
      <c r="B29" s="26"/>
      <c r="C29" s="3" t="s">
        <v>46</v>
      </c>
      <c r="D29" s="4">
        <v>6609238.8899999997</v>
      </c>
      <c r="E29" s="5">
        <v>5303545.22</v>
      </c>
    </row>
    <row r="30" spans="1:5" outlineLevel="2" x14ac:dyDescent="0.2">
      <c r="A30" s="26"/>
      <c r="B30" s="26"/>
      <c r="C30" s="3" t="s">
        <v>47</v>
      </c>
      <c r="D30" s="4">
        <v>4605546.5999999996</v>
      </c>
      <c r="E30" s="5">
        <v>4013347.48</v>
      </c>
    </row>
    <row r="31" spans="1:5" outlineLevel="2" x14ac:dyDescent="0.2">
      <c r="A31" s="26"/>
      <c r="B31" s="26"/>
      <c r="C31" s="3" t="s">
        <v>54</v>
      </c>
      <c r="D31" s="4">
        <v>0</v>
      </c>
      <c r="E31" s="5"/>
    </row>
    <row r="32" spans="1:5" outlineLevel="1" x14ac:dyDescent="0.2">
      <c r="A32" s="3"/>
      <c r="B32" s="26" t="s">
        <v>59</v>
      </c>
      <c r="C32" s="26"/>
      <c r="D32" s="1">
        <v>5444701819.29</v>
      </c>
      <c r="E32" s="2">
        <v>5404556561.9700003</v>
      </c>
    </row>
    <row r="33" spans="1:5" outlineLevel="2" x14ac:dyDescent="0.2">
      <c r="A33" s="26"/>
      <c r="B33" s="26"/>
      <c r="C33" s="3" t="s">
        <v>60</v>
      </c>
      <c r="D33" s="4">
        <v>1509793703.5699999</v>
      </c>
      <c r="E33" s="5">
        <v>1509772007.6300001</v>
      </c>
    </row>
    <row r="34" spans="1:5" outlineLevel="2" x14ac:dyDescent="0.2">
      <c r="A34" s="26"/>
      <c r="B34" s="26"/>
      <c r="C34" s="3" t="s">
        <v>61</v>
      </c>
      <c r="D34" s="4">
        <v>393444063.44999999</v>
      </c>
      <c r="E34" s="5">
        <v>393444063.44999999</v>
      </c>
    </row>
    <row r="35" spans="1:5" outlineLevel="2" x14ac:dyDescent="0.2">
      <c r="A35" s="26"/>
      <c r="B35" s="26"/>
      <c r="C35" s="3" t="s">
        <v>62</v>
      </c>
      <c r="D35" s="4">
        <v>17788247.739999998</v>
      </c>
      <c r="E35" s="5">
        <v>17788247.739999998</v>
      </c>
    </row>
    <row r="36" spans="1:5" outlineLevel="2" x14ac:dyDescent="0.2">
      <c r="A36" s="26"/>
      <c r="B36" s="26"/>
      <c r="C36" s="3" t="s">
        <v>63</v>
      </c>
      <c r="D36" s="4">
        <v>2372487912.1900001</v>
      </c>
      <c r="E36" s="5">
        <v>2370952659.5300002</v>
      </c>
    </row>
    <row r="37" spans="1:5" outlineLevel="2" x14ac:dyDescent="0.2">
      <c r="A37" s="26"/>
      <c r="B37" s="26"/>
      <c r="C37" s="3" t="s">
        <v>64</v>
      </c>
      <c r="D37" s="4">
        <v>26336580.82</v>
      </c>
      <c r="E37" s="5">
        <v>26336580.82</v>
      </c>
    </row>
    <row r="38" spans="1:5" outlineLevel="2" x14ac:dyDescent="0.2">
      <c r="A38" s="26"/>
      <c r="B38" s="26"/>
      <c r="C38" s="3" t="s">
        <v>54</v>
      </c>
      <c r="D38" s="4">
        <v>9319151.0199999996</v>
      </c>
      <c r="E38" s="5">
        <v>9319151.0199999996</v>
      </c>
    </row>
    <row r="39" spans="1:5" outlineLevel="2" x14ac:dyDescent="0.2">
      <c r="A39" s="26"/>
      <c r="B39" s="26"/>
      <c r="C39" s="3" t="s">
        <v>65</v>
      </c>
      <c r="D39" s="4">
        <v>26251437.109999999</v>
      </c>
      <c r="E39" s="5">
        <v>26251437.109999999</v>
      </c>
    </row>
    <row r="40" spans="1:5" outlineLevel="2" x14ac:dyDescent="0.2">
      <c r="A40" s="26"/>
      <c r="B40" s="26"/>
      <c r="C40" s="3" t="s">
        <v>66</v>
      </c>
      <c r="D40" s="4">
        <v>3275626.57</v>
      </c>
      <c r="E40" s="5">
        <v>3275626.57</v>
      </c>
    </row>
    <row r="41" spans="1:5" outlineLevel="2" x14ac:dyDescent="0.2">
      <c r="A41" s="26"/>
      <c r="B41" s="26"/>
      <c r="C41" s="3" t="s">
        <v>67</v>
      </c>
      <c r="D41" s="4">
        <v>499301310.67000002</v>
      </c>
      <c r="E41" s="5">
        <v>499301310.67000002</v>
      </c>
    </row>
    <row r="42" spans="1:5" outlineLevel="2" x14ac:dyDescent="0.2">
      <c r="A42" s="26"/>
      <c r="B42" s="26"/>
      <c r="C42" s="3" t="s">
        <v>54</v>
      </c>
      <c r="D42" s="4">
        <v>834500.72</v>
      </c>
      <c r="E42" s="5">
        <v>834500.72</v>
      </c>
    </row>
    <row r="43" spans="1:5" outlineLevel="2" x14ac:dyDescent="0.2">
      <c r="A43" s="26"/>
      <c r="B43" s="26"/>
      <c r="C43" s="3" t="s">
        <v>68</v>
      </c>
      <c r="D43" s="4">
        <v>14000</v>
      </c>
      <c r="E43" s="5">
        <v>14000</v>
      </c>
    </row>
    <row r="44" spans="1:5" outlineLevel="2" x14ac:dyDescent="0.2">
      <c r="A44" s="26"/>
      <c r="B44" s="26"/>
      <c r="C44" s="3" t="s">
        <v>68</v>
      </c>
      <c r="D44" s="4">
        <v>1526836.21</v>
      </c>
      <c r="E44" s="5">
        <v>1526836.21</v>
      </c>
    </row>
    <row r="45" spans="1:5" outlineLevel="2" x14ac:dyDescent="0.2">
      <c r="A45" s="26"/>
      <c r="B45" s="26"/>
      <c r="C45" s="3" t="s">
        <v>69</v>
      </c>
      <c r="D45" s="4">
        <v>32374857.559999999</v>
      </c>
      <c r="E45" s="5">
        <v>32374857.559999999</v>
      </c>
    </row>
    <row r="46" spans="1:5" outlineLevel="2" x14ac:dyDescent="0.2">
      <c r="A46" s="26"/>
      <c r="B46" s="26"/>
      <c r="C46" s="3" t="s">
        <v>70</v>
      </c>
      <c r="D46" s="4">
        <v>2067828.86</v>
      </c>
      <c r="E46" s="5">
        <v>2039970.98</v>
      </c>
    </row>
    <row r="47" spans="1:5" outlineLevel="2" x14ac:dyDescent="0.2">
      <c r="A47" s="26"/>
      <c r="B47" s="26"/>
      <c r="C47" s="3" t="s">
        <v>49</v>
      </c>
      <c r="D47" s="4">
        <v>0</v>
      </c>
      <c r="E47" s="5"/>
    </row>
    <row r="48" spans="1:5" outlineLevel="2" x14ac:dyDescent="0.2">
      <c r="A48" s="26"/>
      <c r="B48" s="26"/>
      <c r="C48" s="3" t="s">
        <v>45</v>
      </c>
      <c r="D48" s="4">
        <v>21405400.18</v>
      </c>
      <c r="E48" s="5">
        <v>10629250.140000001</v>
      </c>
    </row>
    <row r="49" spans="1:5" ht="15" customHeight="1" outlineLevel="2" x14ac:dyDescent="0.2">
      <c r="A49" s="26"/>
      <c r="B49" s="26"/>
      <c r="C49" s="3" t="s">
        <v>71</v>
      </c>
      <c r="D49" s="4">
        <v>1436007.34</v>
      </c>
      <c r="E49" s="5">
        <v>554138.43999999994</v>
      </c>
    </row>
    <row r="50" spans="1:5" ht="15" customHeight="1" outlineLevel="2" x14ac:dyDescent="0.2">
      <c r="A50" s="26"/>
      <c r="B50" s="26"/>
      <c r="C50" s="3" t="s">
        <v>52</v>
      </c>
      <c r="D50" s="4">
        <v>2170139.39</v>
      </c>
      <c r="E50" s="5">
        <v>1873585.45</v>
      </c>
    </row>
    <row r="51" spans="1:5" ht="15" customHeight="1" outlineLevel="2" x14ac:dyDescent="0.2">
      <c r="A51" s="26"/>
      <c r="B51" s="26"/>
      <c r="C51" s="3" t="s">
        <v>46</v>
      </c>
      <c r="D51" s="4">
        <v>158237144.31999999</v>
      </c>
      <c r="E51" s="5">
        <v>150196129.66</v>
      </c>
    </row>
    <row r="52" spans="1:5" ht="15" customHeight="1" outlineLevel="2" x14ac:dyDescent="0.2">
      <c r="A52" s="26"/>
      <c r="B52" s="26"/>
      <c r="C52" s="3" t="s">
        <v>72</v>
      </c>
      <c r="D52" s="4">
        <v>167581184.81</v>
      </c>
      <c r="E52" s="5">
        <v>167581184.81</v>
      </c>
    </row>
    <row r="53" spans="1:5" ht="15" customHeight="1" outlineLevel="2" x14ac:dyDescent="0.2">
      <c r="A53" s="26"/>
      <c r="B53" s="26"/>
      <c r="C53" s="3" t="s">
        <v>53</v>
      </c>
      <c r="D53" s="4">
        <v>157172.22</v>
      </c>
      <c r="E53" s="5">
        <v>157172.22</v>
      </c>
    </row>
    <row r="54" spans="1:5" ht="15" customHeight="1" outlineLevel="2" x14ac:dyDescent="0.2">
      <c r="A54" s="26"/>
      <c r="B54" s="26"/>
      <c r="C54" s="3" t="s">
        <v>73</v>
      </c>
      <c r="D54" s="4">
        <v>427691.44</v>
      </c>
      <c r="E54" s="5">
        <v>272280.77</v>
      </c>
    </row>
    <row r="55" spans="1:5" ht="15" customHeight="1" outlineLevel="2" x14ac:dyDescent="0.2">
      <c r="A55" s="26"/>
      <c r="B55" s="26"/>
      <c r="C55" s="3" t="s">
        <v>74</v>
      </c>
      <c r="D55" s="4">
        <v>109176</v>
      </c>
      <c r="E55" s="5">
        <v>91666.67</v>
      </c>
    </row>
    <row r="56" spans="1:5" ht="15" customHeight="1" outlineLevel="2" x14ac:dyDescent="0.2">
      <c r="A56" s="26"/>
      <c r="B56" s="26"/>
      <c r="C56" s="3" t="s">
        <v>54</v>
      </c>
      <c r="D56" s="4">
        <v>3729950.47</v>
      </c>
      <c r="E56" s="5">
        <v>3708767.2</v>
      </c>
    </row>
    <row r="57" spans="1:5" ht="15" customHeight="1" outlineLevel="2" x14ac:dyDescent="0.2">
      <c r="A57" s="26"/>
      <c r="B57" s="26"/>
      <c r="C57" s="3" t="s">
        <v>75</v>
      </c>
      <c r="D57" s="4">
        <v>194453626.27000001</v>
      </c>
      <c r="E57" s="5">
        <v>176065356.91</v>
      </c>
    </row>
    <row r="58" spans="1:5" ht="15" customHeight="1" outlineLevel="2" x14ac:dyDescent="0.2">
      <c r="A58" s="26"/>
      <c r="B58" s="26"/>
      <c r="C58" s="3" t="s">
        <v>76</v>
      </c>
      <c r="D58" s="4">
        <v>188156.41</v>
      </c>
      <c r="E58" s="5">
        <v>188156.41</v>
      </c>
    </row>
    <row r="59" spans="1:5" ht="15" customHeight="1" outlineLevel="2" x14ac:dyDescent="0.2">
      <c r="A59" s="26"/>
      <c r="B59" s="26"/>
      <c r="C59" s="3" t="s">
        <v>53</v>
      </c>
      <c r="D59" s="4">
        <v>3223.28</v>
      </c>
      <c r="E59" s="5">
        <v>3223.28</v>
      </c>
    </row>
    <row r="60" spans="1:5" ht="15" customHeight="1" outlineLevel="1" x14ac:dyDescent="0.2">
      <c r="A60" s="3"/>
      <c r="B60" s="26" t="s">
        <v>77</v>
      </c>
      <c r="C60" s="26"/>
      <c r="D60" s="1">
        <v>1654699.95</v>
      </c>
      <c r="E60" s="2">
        <v>1654699.95</v>
      </c>
    </row>
    <row r="61" spans="1:5" ht="15" customHeight="1" outlineLevel="2" x14ac:dyDescent="0.2">
      <c r="A61" s="26"/>
      <c r="B61" s="26"/>
      <c r="C61" s="3" t="s">
        <v>49</v>
      </c>
      <c r="D61" s="4">
        <v>1040484.34</v>
      </c>
      <c r="E61" s="5">
        <v>1040484.34</v>
      </c>
    </row>
    <row r="62" spans="1:5" ht="15" customHeight="1" outlineLevel="2" x14ac:dyDescent="0.2">
      <c r="A62" s="26"/>
      <c r="B62" s="26"/>
      <c r="C62" s="3" t="s">
        <v>51</v>
      </c>
      <c r="D62" s="4">
        <v>665.7</v>
      </c>
      <c r="E62" s="5">
        <v>665.7</v>
      </c>
    </row>
    <row r="63" spans="1:5" ht="15" customHeight="1" outlineLevel="2" x14ac:dyDescent="0.2">
      <c r="A63" s="26"/>
      <c r="B63" s="26"/>
      <c r="C63" s="3" t="s">
        <v>45</v>
      </c>
      <c r="D63" s="4">
        <v>455421.31</v>
      </c>
      <c r="E63" s="5">
        <v>455421.31</v>
      </c>
    </row>
    <row r="64" spans="1:5" ht="15" customHeight="1" outlineLevel="2" x14ac:dyDescent="0.2">
      <c r="A64" s="26"/>
      <c r="B64" s="26"/>
      <c r="C64" s="3" t="s">
        <v>46</v>
      </c>
      <c r="D64" s="4">
        <v>104361.87</v>
      </c>
      <c r="E64" s="5">
        <v>104361.87</v>
      </c>
    </row>
    <row r="65" spans="1:5" outlineLevel="2" x14ac:dyDescent="0.2">
      <c r="A65" s="26"/>
      <c r="B65" s="26"/>
      <c r="C65" s="3" t="s">
        <v>47</v>
      </c>
      <c r="D65" s="4">
        <v>53766.73</v>
      </c>
      <c r="E65" s="5">
        <v>53766.73</v>
      </c>
    </row>
    <row r="66" spans="1:5" outlineLevel="1" x14ac:dyDescent="0.2">
      <c r="A66" s="3"/>
      <c r="B66" s="26" t="s">
        <v>78</v>
      </c>
      <c r="C66" s="26"/>
      <c r="D66" s="1">
        <v>285333954.62</v>
      </c>
      <c r="E66" s="2">
        <v>235166202.15000001</v>
      </c>
    </row>
    <row r="67" spans="1:5" outlineLevel="2" x14ac:dyDescent="0.2">
      <c r="A67" s="26"/>
      <c r="B67" s="26"/>
      <c r="C67" s="3" t="s">
        <v>49</v>
      </c>
      <c r="D67" s="4">
        <v>12456944.43</v>
      </c>
      <c r="E67" s="5">
        <v>7917672.1699999999</v>
      </c>
    </row>
    <row r="68" spans="1:5" outlineLevel="2" x14ac:dyDescent="0.2">
      <c r="A68" s="26"/>
      <c r="B68" s="26"/>
      <c r="C68" s="3" t="s">
        <v>50</v>
      </c>
      <c r="D68" s="4">
        <v>27500</v>
      </c>
      <c r="E68" s="5"/>
    </row>
    <row r="69" spans="1:5" outlineLevel="2" x14ac:dyDescent="0.2">
      <c r="A69" s="26"/>
      <c r="B69" s="26"/>
      <c r="C69" s="3" t="s">
        <v>51</v>
      </c>
      <c r="D69" s="4">
        <v>57873.8</v>
      </c>
      <c r="E69" s="5">
        <v>57873.8</v>
      </c>
    </row>
    <row r="70" spans="1:5" outlineLevel="2" x14ac:dyDescent="0.2">
      <c r="A70" s="26"/>
      <c r="B70" s="26"/>
      <c r="C70" s="3" t="s">
        <v>45</v>
      </c>
      <c r="D70" s="4">
        <v>5333852.0199999996</v>
      </c>
      <c r="E70" s="5">
        <v>4160586.83</v>
      </c>
    </row>
    <row r="71" spans="1:5" outlineLevel="2" x14ac:dyDescent="0.2">
      <c r="A71" s="26"/>
      <c r="B71" s="26"/>
      <c r="C71" s="3" t="s">
        <v>52</v>
      </c>
      <c r="D71" s="4">
        <v>223356690.78</v>
      </c>
      <c r="E71" s="5">
        <v>186657609.75999999</v>
      </c>
    </row>
    <row r="72" spans="1:5" outlineLevel="2" x14ac:dyDescent="0.2">
      <c r="A72" s="26"/>
      <c r="B72" s="26"/>
      <c r="C72" s="3" t="s">
        <v>46</v>
      </c>
      <c r="D72" s="4">
        <v>8835482.6899999995</v>
      </c>
      <c r="E72" s="5">
        <v>7376127.7300000004</v>
      </c>
    </row>
    <row r="73" spans="1:5" outlineLevel="2" x14ac:dyDescent="0.2">
      <c r="A73" s="26"/>
      <c r="B73" s="26"/>
      <c r="C73" s="3" t="s">
        <v>47</v>
      </c>
      <c r="D73" s="4">
        <v>23510468.32</v>
      </c>
      <c r="E73" s="5">
        <v>22057788.969999999</v>
      </c>
    </row>
    <row r="74" spans="1:5" outlineLevel="2" x14ac:dyDescent="0.2">
      <c r="A74" s="26"/>
      <c r="B74" s="26"/>
      <c r="C74" s="3" t="s">
        <v>54</v>
      </c>
      <c r="D74" s="4">
        <v>1027897.95</v>
      </c>
      <c r="E74" s="5">
        <v>467727.29</v>
      </c>
    </row>
    <row r="75" spans="1:5" outlineLevel="2" x14ac:dyDescent="0.2">
      <c r="A75" s="26"/>
      <c r="B75" s="26"/>
      <c r="C75" s="3" t="s">
        <v>49</v>
      </c>
      <c r="D75" s="4">
        <v>347108.24</v>
      </c>
      <c r="E75" s="5">
        <v>25001.54</v>
      </c>
    </row>
    <row r="76" spans="1:5" outlineLevel="2" x14ac:dyDescent="0.2">
      <c r="A76" s="26"/>
      <c r="B76" s="26"/>
      <c r="C76" s="3" t="s">
        <v>52</v>
      </c>
      <c r="D76" s="4">
        <v>1011094.53</v>
      </c>
      <c r="E76" s="5">
        <v>651789.21</v>
      </c>
    </row>
    <row r="77" spans="1:5" outlineLevel="2" x14ac:dyDescent="0.2">
      <c r="A77" s="26"/>
      <c r="B77" s="26"/>
      <c r="C77" s="3" t="s">
        <v>79</v>
      </c>
      <c r="D77" s="4">
        <v>58832.93</v>
      </c>
      <c r="E77" s="5">
        <v>31693.57</v>
      </c>
    </row>
    <row r="78" spans="1:5" outlineLevel="2" x14ac:dyDescent="0.2">
      <c r="A78" s="26"/>
      <c r="B78" s="26"/>
      <c r="C78" s="3" t="s">
        <v>47</v>
      </c>
      <c r="D78" s="4">
        <v>1792056.48</v>
      </c>
      <c r="E78" s="5">
        <v>659872.6</v>
      </c>
    </row>
    <row r="79" spans="1:5" outlineLevel="2" x14ac:dyDescent="0.2">
      <c r="A79" s="26"/>
      <c r="B79" s="26"/>
      <c r="C79" s="3" t="s">
        <v>56</v>
      </c>
      <c r="D79" s="4">
        <v>2430944.41</v>
      </c>
      <c r="E79" s="5">
        <v>1197459.28</v>
      </c>
    </row>
    <row r="80" spans="1:5" outlineLevel="2" x14ac:dyDescent="0.2">
      <c r="A80" s="26"/>
      <c r="B80" s="26"/>
      <c r="C80" s="3" t="s">
        <v>57</v>
      </c>
      <c r="D80" s="4">
        <v>5078774</v>
      </c>
      <c r="E80" s="5">
        <v>3896565.36</v>
      </c>
    </row>
    <row r="81" spans="1:5" outlineLevel="2" x14ac:dyDescent="0.2">
      <c r="A81" s="26"/>
      <c r="B81" s="26"/>
      <c r="C81" s="3" t="s">
        <v>54</v>
      </c>
      <c r="D81" s="4">
        <v>8434.0400000000009</v>
      </c>
      <c r="E81" s="5">
        <v>8434.0400000000009</v>
      </c>
    </row>
    <row r="82" spans="1:5" ht="12.75" customHeight="1" x14ac:dyDescent="0.2">
      <c r="A82" s="26" t="s">
        <v>21</v>
      </c>
      <c r="B82" s="26"/>
      <c r="C82" s="26"/>
      <c r="D82" s="1">
        <v>8019121.5099999998</v>
      </c>
      <c r="E82" s="2">
        <v>7451439.7699999996</v>
      </c>
    </row>
    <row r="83" spans="1:5" ht="12.75" customHeight="1" outlineLevel="1" x14ac:dyDescent="0.2">
      <c r="A83" s="3"/>
      <c r="B83" s="26" t="s">
        <v>48</v>
      </c>
      <c r="C83" s="26"/>
      <c r="D83" s="1">
        <v>106895.18</v>
      </c>
      <c r="E83" s="2">
        <v>87798.42</v>
      </c>
    </row>
    <row r="84" spans="1:5" outlineLevel="2" x14ac:dyDescent="0.2">
      <c r="A84" s="26"/>
      <c r="B84" s="26"/>
      <c r="C84" s="3" t="s">
        <v>46</v>
      </c>
      <c r="D84" s="4">
        <v>65107.02</v>
      </c>
      <c r="E84" s="5">
        <v>58685.02</v>
      </c>
    </row>
    <row r="85" spans="1:5" outlineLevel="2" x14ac:dyDescent="0.2">
      <c r="A85" s="26"/>
      <c r="B85" s="26"/>
      <c r="C85" s="3" t="s">
        <v>47</v>
      </c>
      <c r="D85" s="4">
        <v>30017</v>
      </c>
      <c r="E85" s="5">
        <v>28427</v>
      </c>
    </row>
    <row r="86" spans="1:5" outlineLevel="2" x14ac:dyDescent="0.2">
      <c r="A86" s="26"/>
      <c r="B86" s="26"/>
      <c r="C86" s="3" t="s">
        <v>47</v>
      </c>
      <c r="D86" s="4">
        <v>11084.76</v>
      </c>
      <c r="E86" s="5"/>
    </row>
    <row r="87" spans="1:5" outlineLevel="2" x14ac:dyDescent="0.2">
      <c r="A87" s="26"/>
      <c r="B87" s="26"/>
      <c r="C87" s="3" t="s">
        <v>57</v>
      </c>
      <c r="D87" s="4">
        <v>686.4</v>
      </c>
      <c r="E87" s="5">
        <v>686.4</v>
      </c>
    </row>
    <row r="88" spans="1:5" outlineLevel="1" x14ac:dyDescent="0.2">
      <c r="A88" s="3"/>
      <c r="B88" s="26" t="s">
        <v>58</v>
      </c>
      <c r="C88" s="26"/>
      <c r="D88" s="1">
        <v>45613.33</v>
      </c>
      <c r="E88" s="2">
        <v>41813.339999999997</v>
      </c>
    </row>
    <row r="89" spans="1:5" outlineLevel="2" x14ac:dyDescent="0.2">
      <c r="A89" s="26"/>
      <c r="B89" s="26"/>
      <c r="C89" s="3" t="s">
        <v>47</v>
      </c>
      <c r="D89" s="4">
        <v>45613.33</v>
      </c>
      <c r="E89" s="5">
        <v>41813.339999999997</v>
      </c>
    </row>
    <row r="90" spans="1:5" outlineLevel="1" x14ac:dyDescent="0.2">
      <c r="A90" s="3"/>
      <c r="B90" s="26" t="s">
        <v>59</v>
      </c>
      <c r="C90" s="26"/>
      <c r="D90" s="1">
        <v>7010467.4500000002</v>
      </c>
      <c r="E90" s="2">
        <v>6465682.46</v>
      </c>
    </row>
    <row r="91" spans="1:5" outlineLevel="2" x14ac:dyDescent="0.2">
      <c r="A91" s="26"/>
      <c r="B91" s="26"/>
      <c r="C91" s="3" t="s">
        <v>71</v>
      </c>
      <c r="D91" s="4">
        <v>8294.58</v>
      </c>
      <c r="E91" s="5">
        <v>8294.58</v>
      </c>
    </row>
    <row r="92" spans="1:5" outlineLevel="2" x14ac:dyDescent="0.2">
      <c r="A92" s="26"/>
      <c r="B92" s="26"/>
      <c r="C92" s="3" t="s">
        <v>54</v>
      </c>
      <c r="D92" s="4">
        <v>376247.12</v>
      </c>
      <c r="E92" s="5">
        <v>347015.62</v>
      </c>
    </row>
    <row r="93" spans="1:5" outlineLevel="2" x14ac:dyDescent="0.2">
      <c r="A93" s="26"/>
      <c r="B93" s="26"/>
      <c r="C93" s="3" t="s">
        <v>75</v>
      </c>
      <c r="D93" s="4">
        <v>6625925.75</v>
      </c>
      <c r="E93" s="5">
        <v>6110372.2599999998</v>
      </c>
    </row>
    <row r="94" spans="1:5" outlineLevel="1" x14ac:dyDescent="0.2">
      <c r="A94" s="3"/>
      <c r="B94" s="26" t="s">
        <v>78</v>
      </c>
      <c r="C94" s="26"/>
      <c r="D94" s="1">
        <v>856145.55</v>
      </c>
      <c r="E94" s="2">
        <v>856145.55</v>
      </c>
    </row>
    <row r="95" spans="1:5" outlineLevel="2" x14ac:dyDescent="0.2">
      <c r="A95" s="26"/>
      <c r="B95" s="26"/>
      <c r="C95" s="3" t="s">
        <v>49</v>
      </c>
      <c r="D95" s="4">
        <v>89823.94</v>
      </c>
      <c r="E95" s="5">
        <v>89823.94</v>
      </c>
    </row>
    <row r="96" spans="1:5" outlineLevel="2" x14ac:dyDescent="0.2">
      <c r="A96" s="26"/>
      <c r="B96" s="26"/>
      <c r="C96" s="3" t="s">
        <v>56</v>
      </c>
      <c r="D96" s="4">
        <v>726321.61</v>
      </c>
      <c r="E96" s="5">
        <v>726321.61</v>
      </c>
    </row>
    <row r="97" spans="1:5" outlineLevel="2" x14ac:dyDescent="0.2">
      <c r="A97" s="26"/>
      <c r="B97" s="26"/>
      <c r="C97" s="3" t="s">
        <v>57</v>
      </c>
      <c r="D97" s="4">
        <v>40000</v>
      </c>
      <c r="E97" s="5">
        <v>40000</v>
      </c>
    </row>
    <row r="98" spans="1:5" collapsed="1" x14ac:dyDescent="0.2">
      <c r="A98" s="28" t="s">
        <v>10</v>
      </c>
      <c r="B98" s="28"/>
      <c r="C98" s="28"/>
      <c r="D98" s="1">
        <v>5840189466.6046104</v>
      </c>
      <c r="E98" s="2">
        <v>5704740727.7146101</v>
      </c>
    </row>
    <row r="99" spans="1:5" x14ac:dyDescent="0.2">
      <c r="A99" s="20" t="s">
        <v>109</v>
      </c>
      <c r="B99" s="21"/>
      <c r="C99" s="21"/>
      <c r="D99" s="21"/>
      <c r="E99" s="22" t="s">
        <v>110</v>
      </c>
    </row>
  </sheetData>
  <mergeCells count="95">
    <mergeCell ref="A95:B95"/>
    <mergeCell ref="A96:B96"/>
    <mergeCell ref="A97:B97"/>
    <mergeCell ref="A98:C98"/>
    <mergeCell ref="B94:C94"/>
    <mergeCell ref="B83:C83"/>
    <mergeCell ref="A84:B84"/>
    <mergeCell ref="A85:B85"/>
    <mergeCell ref="A86:B86"/>
    <mergeCell ref="A87:B87"/>
    <mergeCell ref="B88:C88"/>
    <mergeCell ref="A89:B89"/>
    <mergeCell ref="B90:C90"/>
    <mergeCell ref="A91:B91"/>
    <mergeCell ref="A92:B92"/>
    <mergeCell ref="A93:B93"/>
    <mergeCell ref="A82:C82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70:B70"/>
    <mergeCell ref="A59:B59"/>
    <mergeCell ref="B60:C60"/>
    <mergeCell ref="A61:B61"/>
    <mergeCell ref="A62:B62"/>
    <mergeCell ref="A63:B63"/>
    <mergeCell ref="A64:B64"/>
    <mergeCell ref="A65:B65"/>
    <mergeCell ref="B66:C66"/>
    <mergeCell ref="A67:B67"/>
    <mergeCell ref="A68:B68"/>
    <mergeCell ref="A69:B69"/>
    <mergeCell ref="A58:B58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46:B46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3:B23"/>
    <mergeCell ref="A24:B24"/>
    <mergeCell ref="A25:B25"/>
    <mergeCell ref="B26:C26"/>
    <mergeCell ref="A27:B27"/>
    <mergeCell ref="A28:B28"/>
    <mergeCell ref="A29:B29"/>
    <mergeCell ref="A30:B30"/>
    <mergeCell ref="A31:B31"/>
    <mergeCell ref="B32:C32"/>
    <mergeCell ref="A33:B33"/>
    <mergeCell ref="A22:B22"/>
    <mergeCell ref="B11:C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3:E3"/>
    <mergeCell ref="A1:E1"/>
    <mergeCell ref="A6:C6"/>
    <mergeCell ref="B7:C7"/>
    <mergeCell ref="A8:B8"/>
    <mergeCell ref="A9:B9"/>
  </mergeCells>
  <pageMargins left="0.51181102362204722" right="0.31496062992125984" top="0.59055118110236227" bottom="0.59055118110236227" header="0.31496062992125984" footer="0.31496062992125984"/>
  <pageSetup paperSize="9" scale="6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36"/>
  <sheetViews>
    <sheetView showGridLines="0" tabSelected="1" topLeftCell="D33" workbookViewId="0">
      <selection activeCell="F49" sqref="F49"/>
    </sheetView>
  </sheetViews>
  <sheetFormatPr defaultRowHeight="12.75" outlineLevelRow="2" x14ac:dyDescent="0.2"/>
  <cols>
    <col min="1" max="1" width="24.28515625" bestFit="1" customWidth="1"/>
    <col min="2" max="2" width="4.42578125" bestFit="1" customWidth="1"/>
    <col min="3" max="3" width="41.7109375" customWidth="1"/>
    <col min="4" max="4" width="5.140625" customWidth="1"/>
    <col min="5" max="5" width="113" customWidth="1"/>
    <col min="6" max="8" width="16" customWidth="1"/>
  </cols>
  <sheetData>
    <row r="1" spans="1:8" ht="52.9" customHeight="1" x14ac:dyDescent="0.2">
      <c r="A1" s="36" t="s">
        <v>0</v>
      </c>
      <c r="B1" s="36"/>
      <c r="C1" s="36"/>
      <c r="D1" s="36"/>
      <c r="E1" s="36"/>
      <c r="F1" s="36"/>
      <c r="G1" s="36"/>
      <c r="H1" s="36"/>
    </row>
    <row r="3" spans="1:8" ht="22.5" x14ac:dyDescent="0.2">
      <c r="A3" s="31" t="s">
        <v>80</v>
      </c>
      <c r="B3" s="31"/>
      <c r="C3" s="31"/>
      <c r="D3" s="31"/>
      <c r="E3" s="31"/>
      <c r="F3" s="31"/>
      <c r="G3" s="31"/>
      <c r="H3" s="31"/>
    </row>
    <row r="4" spans="1:8" x14ac:dyDescent="0.2">
      <c r="A4" s="6"/>
      <c r="B4" s="6"/>
      <c r="C4" s="6"/>
      <c r="D4" s="6"/>
      <c r="E4" s="6"/>
      <c r="F4" s="6"/>
      <c r="G4" s="6"/>
      <c r="H4" s="7" t="s">
        <v>81</v>
      </c>
    </row>
    <row r="5" spans="1:8" ht="22.5" customHeight="1" x14ac:dyDescent="0.2">
      <c r="A5" s="8" t="s">
        <v>82</v>
      </c>
      <c r="B5" s="37" t="s">
        <v>83</v>
      </c>
      <c r="C5" s="38"/>
      <c r="D5" s="37" t="s">
        <v>84</v>
      </c>
      <c r="E5" s="38"/>
      <c r="F5" s="10" t="s">
        <v>4</v>
      </c>
      <c r="G5" s="10" t="s">
        <v>85</v>
      </c>
      <c r="H5" s="11" t="s">
        <v>86</v>
      </c>
    </row>
    <row r="6" spans="1:8" ht="14.25" customHeight="1" x14ac:dyDescent="0.2">
      <c r="A6" s="33" t="s">
        <v>5</v>
      </c>
      <c r="B6" s="34"/>
      <c r="C6" s="34"/>
      <c r="D6" s="34"/>
      <c r="E6" s="35"/>
      <c r="F6" s="1">
        <v>6420738289</v>
      </c>
      <c r="G6" s="1">
        <v>5832170345.0946102</v>
      </c>
      <c r="H6" s="2">
        <v>5697289287.9446096</v>
      </c>
    </row>
    <row r="7" spans="1:8" ht="14.25" customHeight="1" outlineLevel="1" x14ac:dyDescent="0.2">
      <c r="A7" s="3"/>
      <c r="B7" s="3" t="s">
        <v>87</v>
      </c>
      <c r="C7" s="39" t="str">
        <f>VLOOKUP(B7,[1]PROGRAMA!$A$3:$D$10,2,FALSE)</f>
        <v>PROGRAMA DE GESTÃO E MANUTENÇÃO DO PODER LEGISLATIVO</v>
      </c>
      <c r="D7" s="40"/>
      <c r="E7" s="41"/>
      <c r="F7" s="1">
        <v>6403222989</v>
      </c>
      <c r="G7" s="1">
        <v>5830532194.5146103</v>
      </c>
      <c r="H7" s="2">
        <v>5695651137.3646097</v>
      </c>
    </row>
    <row r="8" spans="1:8" ht="14.25" customHeight="1" outlineLevel="2" x14ac:dyDescent="0.2">
      <c r="A8" s="33"/>
      <c r="B8" s="34"/>
      <c r="C8" s="35"/>
      <c r="D8" s="3" t="s">
        <v>88</v>
      </c>
      <c r="E8" s="3" t="str">
        <f>VLOOKUP(D8,[1]AÇÃO!$A$3:$B$22,2,FALSE)</f>
        <v>APOSENTADORIAS E PENSÕES - SERVIDORES CIVIS</v>
      </c>
      <c r="F8" s="4">
        <v>1851314611</v>
      </c>
      <c r="G8" s="4">
        <v>1810655007.6300001</v>
      </c>
      <c r="H8" s="5">
        <v>1810633311.6900001</v>
      </c>
    </row>
    <row r="9" spans="1:8" ht="14.25" customHeight="1" outlineLevel="2" x14ac:dyDescent="0.2">
      <c r="A9" s="33"/>
      <c r="B9" s="34"/>
      <c r="C9" s="35"/>
      <c r="D9" s="3" t="s">
        <v>89</v>
      </c>
      <c r="E9" s="3" t="str">
        <f>VLOOKUP(D9,[1]AÇÃO!$A$3:$B$22,2,FALSE)</f>
        <v>APOSENTADORIAS E PENSÕES DO EXTINTO INSTITUTO DE PREVIDÊNCIA DOS CONGRESSISTAS - IPC</v>
      </c>
      <c r="F9" s="4">
        <v>118960389</v>
      </c>
      <c r="G9" s="4">
        <v>96693159.049999997</v>
      </c>
      <c r="H9" s="5">
        <v>96693159.049999997</v>
      </c>
    </row>
    <row r="10" spans="1:8" ht="14.25" customHeight="1" outlineLevel="2" x14ac:dyDescent="0.2">
      <c r="A10" s="33"/>
      <c r="B10" s="34"/>
      <c r="C10" s="35"/>
      <c r="D10" s="3" t="s">
        <v>90</v>
      </c>
      <c r="E10" s="3" t="str">
        <f>VLOOKUP(D10,[1]AÇÃO!$A$3:$B$22,2,FALSE)</f>
        <v>CONTRIBUIÇÃO DA UNIÃO, DE SUAS AUTARQUIAS E FUNDAÇÕES PARA O CUSTEIO DO REGIME DE PREVIDÊNCIA DOS SERVIDORES PÚBLICOS FEDERAIS</v>
      </c>
      <c r="F10" s="4">
        <v>295480341</v>
      </c>
      <c r="G10" s="4">
        <v>280545043.22000003</v>
      </c>
      <c r="H10" s="5">
        <v>280545043.22000003</v>
      </c>
    </row>
    <row r="11" spans="1:8" ht="14.25" customHeight="1" outlineLevel="2" x14ac:dyDescent="0.2">
      <c r="A11" s="33"/>
      <c r="B11" s="34"/>
      <c r="C11" s="35"/>
      <c r="D11" s="3" t="s">
        <v>91</v>
      </c>
      <c r="E11" s="3" t="str">
        <f>VLOOKUP(D11,[1]AÇÃO!$A$3:$B$22,2,FALSE)</f>
        <v>CONSTRUÇÃO DO CENTRO DE TECNOLOGIA DA CÂMARA DOS DEPUTADOS</v>
      </c>
      <c r="F11" s="4">
        <v>5000000</v>
      </c>
      <c r="G11" s="4"/>
      <c r="H11" s="5"/>
    </row>
    <row r="12" spans="1:8" ht="14.25" customHeight="1" outlineLevel="2" x14ac:dyDescent="0.2">
      <c r="A12" s="33"/>
      <c r="B12" s="34"/>
      <c r="C12" s="35"/>
      <c r="D12" s="3" t="s">
        <v>92</v>
      </c>
      <c r="E12" s="3" t="str">
        <f>VLOOKUP(D12,[1]AÇÃO!$A$3:$B$22,2,FALSE)</f>
        <v>REFORMA DOS IMÓVEIS FUNCIONAIS DESTINADOS À MORADIA DOS DEPUTADOS FEDERAIS</v>
      </c>
      <c r="F12" s="4">
        <v>21000000</v>
      </c>
      <c r="G12" s="4">
        <v>2998.55</v>
      </c>
      <c r="H12" s="5">
        <v>2998.55</v>
      </c>
    </row>
    <row r="13" spans="1:8" ht="14.25" customHeight="1" outlineLevel="2" x14ac:dyDescent="0.2">
      <c r="A13" s="33"/>
      <c r="B13" s="34"/>
      <c r="C13" s="35"/>
      <c r="D13" s="3" t="s">
        <v>93</v>
      </c>
      <c r="E13" s="3" t="str">
        <f>VLOOKUP(D13,[1]AÇÃO!$A$3:$B$22,2,FALSE)</f>
        <v>ASSISTÊNCIA MÉDICA E ODONTOLÓGICA AOS SERVIDORES CIVIS, EMPREGADOS, MILITARES E SEUS DEPENDENTES</v>
      </c>
      <c r="F13" s="4">
        <v>185518753</v>
      </c>
      <c r="G13" s="4">
        <v>183417772.58000001</v>
      </c>
      <c r="H13" s="5">
        <v>173577408.56999999</v>
      </c>
    </row>
    <row r="14" spans="1:8" ht="14.25" customHeight="1" outlineLevel="2" x14ac:dyDescent="0.2">
      <c r="A14" s="33"/>
      <c r="B14" s="34"/>
      <c r="C14" s="35"/>
      <c r="D14" s="3" t="s">
        <v>94</v>
      </c>
      <c r="E14" s="3" t="str">
        <f>VLOOKUP(D14,[1]AÇÃO!$A$3:$B$22,2,FALSE)</f>
        <v>ATIVOS CIVIS DA UNIÃO</v>
      </c>
      <c r="F14" s="4">
        <v>2833793625</v>
      </c>
      <c r="G14" s="4">
        <v>2670939323.96</v>
      </c>
      <c r="H14" s="5">
        <v>2669404071.3000002</v>
      </c>
    </row>
    <row r="15" spans="1:8" ht="14.25" customHeight="1" outlineLevel="2" x14ac:dyDescent="0.2">
      <c r="A15" s="33"/>
      <c r="B15" s="34"/>
      <c r="C15" s="35"/>
      <c r="D15" s="3" t="s">
        <v>95</v>
      </c>
      <c r="E15" s="3" t="str">
        <f>VLOOKUP(D15,[1]AÇÃO!$A$3:$B$22,2,FALSE)</f>
        <v>BENEFÍCIOS OBRIGATÓRIOS AOS SERVIDORES CIVIS, EMPREGADOS, MILITARES E SEUS DEPENDENTES</v>
      </c>
      <c r="F15" s="4">
        <v>204800000</v>
      </c>
      <c r="G15" s="4">
        <v>200529660.63</v>
      </c>
      <c r="H15" s="5">
        <v>200529660.63</v>
      </c>
    </row>
    <row r="16" spans="1:8" ht="14.25" customHeight="1" outlineLevel="2" x14ac:dyDescent="0.2">
      <c r="A16" s="33"/>
      <c r="B16" s="34"/>
      <c r="C16" s="35"/>
      <c r="D16" s="3" t="s">
        <v>96</v>
      </c>
      <c r="E16" s="3" t="str">
        <f>VLOOKUP(D16,[1]AÇÃO!$A$3:$B$22,2,FALSE)</f>
        <v>AJUDA DE CUSTO PARA MORADIA OU AUXÍLIO-MORADIA A AGENTES PÚBLICOS</v>
      </c>
      <c r="F16" s="4">
        <v>9302000</v>
      </c>
      <c r="G16" s="4">
        <v>6060745.8200000003</v>
      </c>
      <c r="H16" s="5">
        <v>6000745.8200000003</v>
      </c>
    </row>
    <row r="17" spans="1:8" ht="14.25" customHeight="1" outlineLevel="2" x14ac:dyDescent="0.2">
      <c r="A17" s="33"/>
      <c r="B17" s="34"/>
      <c r="C17" s="35"/>
      <c r="D17" s="3" t="s">
        <v>97</v>
      </c>
      <c r="E17" s="3" t="str">
        <f>VLOOKUP(D17,[1]AÇÃO!$A$3:$B$22,2,FALSE)</f>
        <v>PUBLICIDADE INSTITUCIONAL E DE UTILIDADE PÚBLICA</v>
      </c>
      <c r="F17" s="4">
        <v>5000000</v>
      </c>
      <c r="G17" s="4"/>
      <c r="H17" s="5"/>
    </row>
    <row r="18" spans="1:8" ht="14.25" customHeight="1" outlineLevel="2" x14ac:dyDescent="0.2">
      <c r="A18" s="33"/>
      <c r="B18" s="34"/>
      <c r="C18" s="35"/>
      <c r="D18" s="3" t="s">
        <v>98</v>
      </c>
      <c r="E18" s="3" t="str">
        <f>VLOOKUP(D18,[1]AÇÃO!$A$3:$B$22,2,FALSE)</f>
        <v>PROCESSO LEGISLATIVO, FISCALIZAÇÃO E REPRESENTAÇÃO POLÍTICA</v>
      </c>
      <c r="F18" s="4">
        <v>873053270</v>
      </c>
      <c r="G18" s="4">
        <v>581688483.07460499</v>
      </c>
      <c r="H18" s="5">
        <v>458264738.53460503</v>
      </c>
    </row>
    <row r="19" spans="1:8" ht="14.25" customHeight="1" outlineLevel="1" x14ac:dyDescent="0.2">
      <c r="A19" s="3"/>
      <c r="B19" s="3" t="s">
        <v>99</v>
      </c>
      <c r="C19" s="39" t="str">
        <f>VLOOKUP(B19,[1]PROGRAMA!$A$3:$D$10,2,FALSE)</f>
        <v>OPERAÇÕES ESPECIAIS: OUTROS ENCARGOS ESPECIAIS</v>
      </c>
      <c r="D19" s="40"/>
      <c r="E19" s="41"/>
      <c r="F19" s="1">
        <v>3334299</v>
      </c>
      <c r="G19" s="1">
        <v>96066.67</v>
      </c>
      <c r="H19" s="2">
        <v>96066.67</v>
      </c>
    </row>
    <row r="20" spans="1:8" ht="14.25" customHeight="1" outlineLevel="2" x14ac:dyDescent="0.2">
      <c r="A20" s="33"/>
      <c r="B20" s="34"/>
      <c r="C20" s="35"/>
      <c r="D20" s="3" t="s">
        <v>100</v>
      </c>
      <c r="E20" s="3" t="str">
        <f>VLOOKUP(D20,[1]AÇÃO!$A$3:$B$22,2,FALSE)</f>
        <v>BENEFÍCIO ESPECIAL E DEMAIS COMPLEMENTAÇÕES DE APOSENTADORIA</v>
      </c>
      <c r="F20" s="4">
        <v>3000000</v>
      </c>
      <c r="G20" s="4"/>
      <c r="H20" s="5"/>
    </row>
    <row r="21" spans="1:8" ht="14.25" customHeight="1" outlineLevel="2" x14ac:dyDescent="0.2">
      <c r="A21" s="33"/>
      <c r="B21" s="34"/>
      <c r="C21" s="35"/>
      <c r="D21" s="3" t="s">
        <v>101</v>
      </c>
      <c r="E21" s="3" t="str">
        <f>VLOOKUP(D21,[1]AÇÃO!$A$3:$B$22,2,FALSE)</f>
        <v>COMPENSAÇÃO FINANCEIRA ENTRE ENTIDADES DE PREVIDÊNCIA FEDERAL, ESTADUAL E MUNICIPAL</v>
      </c>
      <c r="F21" s="4">
        <v>225123</v>
      </c>
      <c r="G21" s="4"/>
      <c r="H21" s="5"/>
    </row>
    <row r="22" spans="1:8" ht="14.25" customHeight="1" outlineLevel="2" x14ac:dyDescent="0.2">
      <c r="A22" s="33"/>
      <c r="B22" s="34"/>
      <c r="C22" s="35"/>
      <c r="D22" s="3" t="s">
        <v>102</v>
      </c>
      <c r="E22" s="3" t="str">
        <f>VLOOKUP(D22,[1]AÇÃO!$A$3:$B$22,2,FALSE)</f>
        <v>BENEFÍCIOS E PENSÕES INDENIZATÓRIAS DECORRENTES DE LEGISLAÇÃO ESPECIAL E/OU DECISÕES JUDICIAIS</v>
      </c>
      <c r="F22" s="4">
        <v>109176</v>
      </c>
      <c r="G22" s="4">
        <v>96066.67</v>
      </c>
      <c r="H22" s="5">
        <v>96066.67</v>
      </c>
    </row>
    <row r="23" spans="1:8" ht="14.25" customHeight="1" outlineLevel="1" x14ac:dyDescent="0.2">
      <c r="A23" s="3"/>
      <c r="B23" s="3" t="s">
        <v>103</v>
      </c>
      <c r="C23" s="39" t="str">
        <f>VLOOKUP(B23,[1]PROGRAMA!$A$3:$D$10,2,FALSE)</f>
        <v>OPERAÇÕES ESPECIAIS: GESTÃO DA PARTICIPAÇÃO EM ORGANISMOS E ENTIDADES INTERNACIONAIS</v>
      </c>
      <c r="D23" s="40"/>
      <c r="E23" s="41"/>
      <c r="F23" s="1">
        <v>2147000</v>
      </c>
      <c r="G23" s="1">
        <v>1542083.91</v>
      </c>
      <c r="H23" s="2">
        <v>1542083.91</v>
      </c>
    </row>
    <row r="24" spans="1:8" ht="14.25" customHeight="1" outlineLevel="2" x14ac:dyDescent="0.2">
      <c r="A24" s="33"/>
      <c r="B24" s="34"/>
      <c r="C24" s="35"/>
      <c r="D24" s="3" t="s">
        <v>104</v>
      </c>
      <c r="E24" s="3" t="str">
        <f>VLOOKUP(D24,[1]AÇÃO!$A$3:$B$22,2,FALSE)</f>
        <v>CONTRIBUIÇÕES A ORGANISMOS INTERNACIONAIS SEM EXIGÊNCIA DE PROGRAMAÇÃO ESPECÍFICA</v>
      </c>
      <c r="F24" s="4">
        <v>2127000</v>
      </c>
      <c r="G24" s="4">
        <v>1528083.91</v>
      </c>
      <c r="H24" s="5">
        <v>1528083.91</v>
      </c>
    </row>
    <row r="25" spans="1:8" ht="14.25" customHeight="1" outlineLevel="2" x14ac:dyDescent="0.2">
      <c r="A25" s="33"/>
      <c r="B25" s="34"/>
      <c r="C25" s="35"/>
      <c r="D25" s="3" t="s">
        <v>105</v>
      </c>
      <c r="E25" s="3" t="str">
        <f>VLOOKUP(D25,[1]AÇÃO!$A$3:$B$22,2,FALSE)</f>
        <v>CONTRIBUIÇÕES A ENTIDADES NACIONAIS SEM EXIGÊNCIA DE PROGRAMAÇÃO ESPECÍFICA</v>
      </c>
      <c r="F25" s="4">
        <v>20000</v>
      </c>
      <c r="G25" s="4">
        <v>14000</v>
      </c>
      <c r="H25" s="5">
        <v>14000</v>
      </c>
    </row>
    <row r="26" spans="1:8" ht="14.25" customHeight="1" outlineLevel="1" x14ac:dyDescent="0.2">
      <c r="A26" s="3"/>
      <c r="B26" s="3" t="s">
        <v>106</v>
      </c>
      <c r="C26" s="39" t="str">
        <f>VLOOKUP(B26,[1]PROGRAMA!$A$3:$D$10,2,FALSE)</f>
        <v>RESERVA DE CONTINGÊNCIA</v>
      </c>
      <c r="D26" s="40"/>
      <c r="E26" s="41"/>
      <c r="F26" s="1">
        <v>12034001</v>
      </c>
      <c r="G26" s="1"/>
      <c r="H26" s="2"/>
    </row>
    <row r="27" spans="1:8" ht="14.25" customHeight="1" outlineLevel="2" x14ac:dyDescent="0.2">
      <c r="A27" s="33"/>
      <c r="B27" s="34"/>
      <c r="C27" s="35"/>
      <c r="D27" s="3" t="s">
        <v>107</v>
      </c>
      <c r="E27" s="3" t="str">
        <f>VLOOKUP(D27,[1]AÇÃO!$A$3:$B$22,2,FALSE)</f>
        <v>RESERVA DE CONTINGÊNCIA - FINANCEIRA</v>
      </c>
      <c r="F27" s="4">
        <v>777275</v>
      </c>
      <c r="G27" s="4"/>
      <c r="H27" s="5"/>
    </row>
    <row r="28" spans="1:8" ht="14.25" customHeight="1" outlineLevel="2" x14ac:dyDescent="0.2">
      <c r="A28" s="33"/>
      <c r="B28" s="34"/>
      <c r="C28" s="35"/>
      <c r="D28" s="3" t="s">
        <v>108</v>
      </c>
      <c r="E28" s="3" t="str">
        <f>VLOOKUP(D28,[1]AÇÃO!$A$3:$B$22,2,FALSE)</f>
        <v>RESERVA DE CONTINGÊNCIA FISCAL - PRIMÁRIA</v>
      </c>
      <c r="F28" s="4">
        <v>11256726</v>
      </c>
      <c r="G28" s="4"/>
      <c r="H28" s="5"/>
    </row>
    <row r="29" spans="1:8" ht="14.25" customHeight="1" x14ac:dyDescent="0.2">
      <c r="A29" s="33" t="s">
        <v>21</v>
      </c>
      <c r="B29" s="34"/>
      <c r="C29" s="34"/>
      <c r="D29" s="34"/>
      <c r="E29" s="35"/>
      <c r="F29" s="1">
        <v>41953753</v>
      </c>
      <c r="G29" s="1">
        <v>8019121.5099999998</v>
      </c>
      <c r="H29" s="2">
        <v>7451439.7699999996</v>
      </c>
    </row>
    <row r="30" spans="1:8" ht="14.25" customHeight="1" outlineLevel="1" x14ac:dyDescent="0.2">
      <c r="A30" s="3"/>
      <c r="B30" s="3" t="s">
        <v>87</v>
      </c>
      <c r="C30" s="39" t="str">
        <f>VLOOKUP(B30,[1]PROGRAMA!$A$3:$D$10,2,FALSE)</f>
        <v>PROGRAMA DE GESTÃO E MANUTENÇÃO DO PODER LEGISLATIVO</v>
      </c>
      <c r="D30" s="40"/>
      <c r="E30" s="41"/>
      <c r="F30" s="1">
        <v>41625086</v>
      </c>
      <c r="G30" s="1">
        <v>8019121.5099999998</v>
      </c>
      <c r="H30" s="2">
        <v>7451439.7699999996</v>
      </c>
    </row>
    <row r="31" spans="1:8" ht="14.25" customHeight="1" outlineLevel="2" x14ac:dyDescent="0.2">
      <c r="A31" s="33"/>
      <c r="B31" s="34"/>
      <c r="C31" s="35"/>
      <c r="D31" s="3" t="s">
        <v>93</v>
      </c>
      <c r="E31" s="3" t="str">
        <f>VLOOKUP(D31,[1]AÇÃO!$A$3:$B$22,2,FALSE)</f>
        <v>ASSISTÊNCIA MÉDICA E ODONTOLÓGICA AOS SERVIDORES CIVIS, EMPREGADOS, MILITARES E SEUS DEPENDENTES</v>
      </c>
      <c r="F31" s="4">
        <v>7000000</v>
      </c>
      <c r="G31" s="4">
        <v>7000000</v>
      </c>
      <c r="H31" s="5">
        <v>6455215.0099999998</v>
      </c>
    </row>
    <row r="32" spans="1:8" ht="14.25" customHeight="1" outlineLevel="2" x14ac:dyDescent="0.2">
      <c r="A32" s="33"/>
      <c r="B32" s="34"/>
      <c r="C32" s="35"/>
      <c r="D32" s="3" t="s">
        <v>98</v>
      </c>
      <c r="E32" s="3" t="str">
        <f>VLOOKUP(D32,[1]AÇÃO!$A$3:$B$22,2,FALSE)</f>
        <v>PROCESSO LEGISLATIVO, FISCALIZAÇÃO E REPRESENTAÇÃO POLÍTICA</v>
      </c>
      <c r="F32" s="4">
        <v>34625086</v>
      </c>
      <c r="G32" s="4">
        <v>1019121.51</v>
      </c>
      <c r="H32" s="5">
        <v>996224.76</v>
      </c>
    </row>
    <row r="33" spans="1:8" ht="14.25" customHeight="1" outlineLevel="1" x14ac:dyDescent="0.2">
      <c r="A33" s="3"/>
      <c r="B33" s="3" t="s">
        <v>106</v>
      </c>
      <c r="C33" s="39" t="str">
        <f>VLOOKUP(B33,[1]PROGRAMA!$A$3:$D$10,2,FALSE)</f>
        <v>RESERVA DE CONTINGÊNCIA</v>
      </c>
      <c r="D33" s="40"/>
      <c r="E33" s="41"/>
      <c r="F33" s="1">
        <v>328667</v>
      </c>
      <c r="G33" s="1"/>
      <c r="H33" s="2"/>
    </row>
    <row r="34" spans="1:8" ht="14.25" customHeight="1" outlineLevel="2" x14ac:dyDescent="0.2">
      <c r="A34" s="33"/>
      <c r="B34" s="34"/>
      <c r="C34" s="35"/>
      <c r="D34" s="3" t="s">
        <v>107</v>
      </c>
      <c r="E34" s="3" t="str">
        <f>VLOOKUP(D34,[1]AÇÃO!$A$3:$B$22,2,FALSE)</f>
        <v>RESERVA DE CONTINGÊNCIA - FINANCEIRA</v>
      </c>
      <c r="F34" s="4">
        <v>328667</v>
      </c>
      <c r="G34" s="4"/>
      <c r="H34" s="5"/>
    </row>
    <row r="35" spans="1:8" ht="14.25" customHeight="1" x14ac:dyDescent="0.2">
      <c r="A35" s="42" t="s">
        <v>10</v>
      </c>
      <c r="B35" s="43"/>
      <c r="C35" s="43"/>
      <c r="D35" s="43"/>
      <c r="E35" s="44"/>
      <c r="F35" s="1">
        <v>6462692042</v>
      </c>
      <c r="G35" s="1">
        <v>5840189466.6046</v>
      </c>
      <c r="H35" s="2">
        <v>5704740727.7146101</v>
      </c>
    </row>
    <row r="36" spans="1:8" x14ac:dyDescent="0.2">
      <c r="A36" s="12" t="s">
        <v>109</v>
      </c>
      <c r="B36" s="12"/>
      <c r="C36" s="12"/>
      <c r="D36" s="12"/>
      <c r="E36" s="12"/>
      <c r="F36" s="12"/>
      <c r="G36" s="12"/>
      <c r="H36" s="13" t="s">
        <v>110</v>
      </c>
    </row>
  </sheetData>
  <mergeCells count="34">
    <mergeCell ref="A32:C32"/>
    <mergeCell ref="C33:E33"/>
    <mergeCell ref="A34:C34"/>
    <mergeCell ref="A35:E35"/>
    <mergeCell ref="C26:E26"/>
    <mergeCell ref="A27:C27"/>
    <mergeCell ref="A28:C28"/>
    <mergeCell ref="A29:E29"/>
    <mergeCell ref="C30:E30"/>
    <mergeCell ref="A31:C31"/>
    <mergeCell ref="A25:C25"/>
    <mergeCell ref="A14:C14"/>
    <mergeCell ref="A15:C15"/>
    <mergeCell ref="A16:C16"/>
    <mergeCell ref="A17:C17"/>
    <mergeCell ref="A18:C18"/>
    <mergeCell ref="C19:E19"/>
    <mergeCell ref="A20:C20"/>
    <mergeCell ref="A21:C21"/>
    <mergeCell ref="A22:C22"/>
    <mergeCell ref="C23:E23"/>
    <mergeCell ref="A24:C24"/>
    <mergeCell ref="A13:C13"/>
    <mergeCell ref="A1:H1"/>
    <mergeCell ref="A3:H3"/>
    <mergeCell ref="B5:C5"/>
    <mergeCell ref="D5:E5"/>
    <mergeCell ref="A6:E6"/>
    <mergeCell ref="C7:E7"/>
    <mergeCell ref="A8:C8"/>
    <mergeCell ref="A9:C9"/>
    <mergeCell ref="A10:C10"/>
    <mergeCell ref="A11:C11"/>
    <mergeCell ref="A12:C12"/>
  </mergeCells>
  <printOptions horizontalCentered="1"/>
  <pageMargins left="0.31496062992125984" right="0.11811023622047245" top="0.59055118110236227" bottom="0.3937007874015748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Dezembro Categoria</vt:lpstr>
      <vt:lpstr>Dezembro Função</vt:lpstr>
      <vt:lpstr>dezembro Modalidade</vt:lpstr>
      <vt:lpstr>dezembro Programa</vt:lpstr>
      <vt:lpstr>'dezembro Modalidade'!Titulos_de_impressao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 Carlos da Silva</cp:lastModifiedBy>
  <cp:lastPrinted>2022-01-14T14:23:19Z</cp:lastPrinted>
  <dcterms:modified xsi:type="dcterms:W3CDTF">2022-01-14T14:24:06Z</dcterms:modified>
</cp:coreProperties>
</file>