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 activeTab="3"/>
  </bookViews>
  <sheets>
    <sheet name="Dezembro Categoria" sheetId="1" r:id="rId1"/>
    <sheet name="Dezembro Função" sheetId="2" r:id="rId2"/>
    <sheet name="Dezembro Modalidade" sheetId="3" r:id="rId3"/>
    <sheet name="Dezembro Programa" sheetId="4" r:id="rId4"/>
  </sheets>
  <externalReferences>
    <externalReference r:id="rId5"/>
  </externalReferences>
  <definedNames>
    <definedName name="_xlnm.Print_Titles" localSheetId="2">'Dezembro Modalidade'!$5:$5</definedName>
  </definedNames>
  <calcPr calcId="144525"/>
</workbook>
</file>

<file path=xl/calcChain.xml><?xml version="1.0" encoding="utf-8"?>
<calcChain xmlns="http://schemas.openxmlformats.org/spreadsheetml/2006/main">
  <c r="E34" i="4" l="1"/>
  <c r="E32" i="4"/>
  <c r="E31" i="4"/>
  <c r="E28" i="4"/>
  <c r="E27" i="4"/>
  <c r="E25" i="4"/>
  <c r="E24" i="4"/>
  <c r="E22" i="4"/>
  <c r="E21" i="4"/>
  <c r="E9" i="4"/>
  <c r="E10" i="4"/>
  <c r="E11" i="4"/>
  <c r="E12" i="4"/>
  <c r="E13" i="4"/>
  <c r="E14" i="4"/>
  <c r="E15" i="4"/>
  <c r="E16" i="4"/>
  <c r="E17" i="4"/>
  <c r="E18" i="4"/>
  <c r="E19" i="4"/>
  <c r="E8" i="4"/>
  <c r="C33" i="4"/>
  <c r="C30" i="4"/>
  <c r="C26" i="4"/>
  <c r="C23" i="4"/>
  <c r="C20" i="4"/>
  <c r="C7" i="4"/>
</calcChain>
</file>

<file path=xl/sharedStrings.xml><?xml version="1.0" encoding="utf-8"?>
<sst xmlns="http://schemas.openxmlformats.org/spreadsheetml/2006/main" count="268" uniqueCount="125">
  <si>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</si>
  <si>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</si>
  <si>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</si>
  <si>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</si>
  <si>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</si>
  <si>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</si>
  <si>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</si>
  <si>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</si>
  <si>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</si>
  <si>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PRIMARIOS DE LIVRE APLICACAO</t>
  </si>
  <si>
    <t>Total</t>
  </si>
  <si>
    <t>TRANSF. A INST. PRIVADAS S/ FINS LUCRATIVOS</t>
  </si>
  <si>
    <t>TRANSFERENCIAS AO EXTERIOR</t>
  </si>
  <si>
    <t>APLICACOES DIRETAS</t>
  </si>
  <si>
    <t>RECURSOS LIVRES DA SEGURIDADE SOCIAL</t>
  </si>
  <si>
    <t>APLICACOES DIRETAS - OPERACOES INTERNAS</t>
  </si>
  <si>
    <t>PESSOAL E ENCARGOS SOCIAIS</t>
  </si>
  <si>
    <t>CONTRIBUICAO PLANO SEGURIDADE SOCIAL SERVIDOR</t>
  </si>
  <si>
    <t>CONTRIB.PATRONAL P/PLANO DE SEGURID.SOC.SERV.</t>
  </si>
  <si>
    <t>DESPESAS DE CAPITAL</t>
  </si>
  <si>
    <t>INVESTIMENTOS</t>
  </si>
  <si>
    <t>RESERVA DE CONTINGENCIA</t>
  </si>
  <si>
    <t>FUNDO ROTATIVO DA CAMARA DOS DEPUTADOS</t>
  </si>
  <si>
    <t>RECURSOS FINANCEIROS DIRETAMENTE ARRECADADOS</t>
  </si>
  <si>
    <t>REC.FINANCEIROS DIRET.ARRECADADOS-FRCD</t>
  </si>
  <si>
    <t>REC.PROPRIOS PRIMARIOS DE LIVRE APLICACAO</t>
  </si>
  <si>
    <t>RENDAS FUNDO ROTATIVO DA CAMARA DOS DEPUTADOS</t>
  </si>
  <si>
    <t>REC.PROP.DECOR.ALIEN.BENS E DIR.DO PATR.PUB.</t>
  </si>
  <si>
    <t>ORCAMENTO FISCAL</t>
  </si>
  <si>
    <t>ORCAMENTO DE SEGURIDADE SOCIAL</t>
  </si>
  <si>
    <t>ATENCAO BASICA</t>
  </si>
  <si>
    <t>ACAO LEGISLATIVA</t>
  </si>
  <si>
    <t>LEGISLATIVA</t>
  </si>
  <si>
    <t>PREVIDENCIA ESPECIAL</t>
  </si>
  <si>
    <t>PREVIDENCIA DO REGIME ESTATUTARIO</t>
  </si>
  <si>
    <t>PREVIDENCIA SOCIAL</t>
  </si>
  <si>
    <t>OUTROS ENCARGOS ESPECIAIS</t>
  </si>
  <si>
    <t>PROTECAO E BENEFICIOS AO TRABALHADOR</t>
  </si>
  <si>
    <t>COMUNICACAO SOCIAL</t>
  </si>
  <si>
    <t>ADMINISTRACAO GERAL</t>
  </si>
  <si>
    <t>OUTRAS TRANSFERENCIAS</t>
  </si>
  <si>
    <t>ENCARGOS ESPECIAIS</t>
  </si>
  <si>
    <t>Esfera Orçamentária</t>
  </si>
  <si>
    <t>Subfunção Governo</t>
  </si>
  <si>
    <t>Função Governo</t>
  </si>
  <si>
    <t>DESPESAS DE EXERCICIOS ANTERIORES</t>
  </si>
  <si>
    <t>EQUIPAMENTOS E MATERIAL PERMANENTE</t>
  </si>
  <si>
    <t>PREGAO</t>
  </si>
  <si>
    <t>OBRIG.TRIBUT.E CONTRIB-OP.INTRA-ORCAMENTARIAS</t>
  </si>
  <si>
    <t>INDENIZACOES E RESTITUICOES</t>
  </si>
  <si>
    <t>OUTROS SERVICOS DE TERCEIROS - PESSOA FISICA</t>
  </si>
  <si>
    <t>NAO SE APLICA</t>
  </si>
  <si>
    <t>SERVICOS DE TECNOLOGIA DA INFORMACAO E COMUNICACAO - PJ</t>
  </si>
  <si>
    <t>INEXIGIBILIDADE</t>
  </si>
  <si>
    <t>OUTROS SERVICOS DE TERCEIROS - PESSOA JURIDICA</t>
  </si>
  <si>
    <t>DISPENSA DE LICITACAO</t>
  </si>
  <si>
    <t>OBRAS E INSTALACOES</t>
  </si>
  <si>
    <t>MATERIAL DE CONSUMO</t>
  </si>
  <si>
    <t>LOCACAO DE MAO-DE-OBRA</t>
  </si>
  <si>
    <t>PASSAGENS E DESPESAS COM LOCOMOCAO</t>
  </si>
  <si>
    <t>MATERIAL, BEM OU SERVICO P/ DISTRIB. GRATUITA</t>
  </si>
  <si>
    <t>SUPRIMENTO DE FUNDOS</t>
  </si>
  <si>
    <t>SENTENCAS JUDICIAIS</t>
  </si>
  <si>
    <t>AUXILIO-TRANSPORTE</t>
  </si>
  <si>
    <t>OBRIGACOES TRIBUTARIAS E CONTRIBUTIVAS</t>
  </si>
  <si>
    <t>AUXILIO-ALIMENTACAO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</si>
  <si>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</si>
  <si>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</si>
  <si>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</si>
  <si>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</si>
  <si>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</si>
  <si>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</si>
  <si>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</si>
  <si>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</si>
  <si>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</si>
  <si>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 DO RPPS E DO MILITAR</t>
  </si>
  <si>
    <t>APOSENT.RPPS, RESER.REMUNER. E REFOR.MILITAR</t>
  </si>
  <si>
    <t>OUTROS SERVICOS DE TERCEIROS - PESSOA JURIDICA (INTRA)</t>
  </si>
  <si>
    <t>SERVICOS DE CONSULTORIA</t>
  </si>
  <si>
    <t>PREMIACOES CULT., ART., CIENT., DESP. E OUTR.</t>
  </si>
  <si>
    <t>TOMADA DE PRECO</t>
  </si>
  <si>
    <t>CONVITE</t>
  </si>
  <si>
    <t>CONCURSO</t>
  </si>
  <si>
    <t>0Z01</t>
  </si>
  <si>
    <t>0999</t>
  </si>
  <si>
    <t>4061</t>
  </si>
  <si>
    <t>2004</t>
  </si>
  <si>
    <t>0034</t>
  </si>
  <si>
    <t>0Z00</t>
  </si>
  <si>
    <t>00PW</t>
  </si>
  <si>
    <t>00OQ</t>
  </si>
  <si>
    <t>0910</t>
  </si>
  <si>
    <t>0536</t>
  </si>
  <si>
    <t>0531</t>
  </si>
  <si>
    <t>0909</t>
  </si>
  <si>
    <t>2549</t>
  </si>
  <si>
    <t>219I</t>
  </si>
  <si>
    <t>216H</t>
  </si>
  <si>
    <t>212B</t>
  </si>
  <si>
    <t>20TP</t>
  </si>
  <si>
    <t>12F2</t>
  </si>
  <si>
    <t>10S2</t>
  </si>
  <si>
    <t>09HB</t>
  </si>
  <si>
    <t>0397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</si>
  <si>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</si>
  <si>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</si>
  <si>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</si>
  <si>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</si>
  <si>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</si>
  <si>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</si>
  <si>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>Fonte SOF</t>
  </si>
  <si>
    <t xml:space="preserve">DESPESAS EMPENHADAS  </t>
  </si>
  <si>
    <t xml:space="preserve">DESPESAS PAGAS  </t>
  </si>
  <si>
    <t>Fonte: SIAFI2020</t>
  </si>
  <si>
    <t>Atualizado até Dezembro</t>
  </si>
  <si>
    <t>Execução Orçamentária - Função e Subfunção</t>
  </si>
  <si>
    <t xml:space="preserve">DESPESAS PAGAS </t>
  </si>
  <si>
    <t xml:space="preserve">Atualizado até  Dezembro
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</si>
  <si>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</si>
  <si>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</si>
  <si>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</si>
  <si>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</si>
  <si>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>Execução Orçamentária - Programa e Ação</t>
  </si>
  <si>
    <t>UO  Responsável</t>
  </si>
  <si>
    <t xml:space="preserve">DESPESAS
PAGAS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</si>
</sst>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9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8"/>
      <color rgb="FF000000"/>
      <name val="Arial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b/>
      <sz val="8"/>
      <color rgb="FF0B428E"/>
      <name val="Arial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7" fillId="2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4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7" xfId="0" applyFont="1" applyBorder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6" fillId="0" borderId="0" xfId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right"/>
    </xf>
    <xf numFmtId="0" fontId="7" fillId="2" borderId="6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1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0397</v>
          </cell>
          <cell r="B4" t="str">
            <v>APOSENTADORIAS E PENSÕES DO EXTINTO INSTITUTO DE PREVIDÊNCIA DOS CONGRESSISTAS - IPC</v>
          </cell>
        </row>
        <row r="5">
          <cell r="A5" t="str">
            <v>0531</v>
          </cell>
          <cell r="B5" t="str">
            <v>COMPENSAÇÃO FINANCEIRA ENTRE ENTIDADES DE PREVIDÊNCIA FEDERAL, ESTADUAL E MUNICIPAL</v>
          </cell>
        </row>
        <row r="6">
          <cell r="A6" t="str">
            <v>0536</v>
          </cell>
          <cell r="B6" t="str">
            <v>BENEFÍCIOS E PENSÕES INDENIZATÓRIAS DECORRENTES DE LEGISLAÇÃO ESPECIAL E/OU DECISÕES JUDICIAIS</v>
          </cell>
        </row>
        <row r="7">
          <cell r="A7" t="str">
            <v>2004</v>
          </cell>
          <cell r="B7" t="str">
            <v>ASSISTÊNCIA MÉDICA E ODONTOLÓGICA AOS SERVIDORES CIVIS, EMPREGADOS, MILITARES E SEUS DEPENDENTES</v>
          </cell>
        </row>
        <row r="8">
          <cell r="A8" t="str">
            <v>2549</v>
          </cell>
          <cell r="B8" t="str">
            <v>COMUNICAÇÃO E DIVULGAÇÃO INSTITUCIONAL</v>
          </cell>
        </row>
        <row r="9">
          <cell r="A9" t="str">
            <v>4061</v>
          </cell>
          <cell r="B9" t="str">
            <v>PROCESSO LEGISLATIVO, FISCALIZAÇÃO E REPRESENTAÇÃO POLÍTICA</v>
          </cell>
        </row>
        <row r="10">
          <cell r="A10" t="str">
            <v>00OQ</v>
          </cell>
          <cell r="B10" t="str">
            <v>CONTRIBUIÇÕES A ORGANISMOS INTERNACIONAIS SEM EXIGÊNCIA DE PROGRAMAÇÃO ESPECÍFICA</v>
          </cell>
        </row>
        <row r="11">
          <cell r="A11" t="str">
            <v>00PW</v>
          </cell>
          <cell r="B11" t="str">
            <v>CONTRIBUIÇÕES A ENTIDADES NACIONAIS SEM EXIGÊNCIA DE PROGRAMAÇÃO ESPECÍFICA</v>
          </cell>
        </row>
        <row r="12">
          <cell r="A12" t="str">
            <v>09HB</v>
          </cell>
          <cell r="B12" t="str">
            <v>CONTRIBUIÇÃO DA UNIÃO, DE SUAS AUTARQUIAS E FUNDAÇÕES PARA O CUSTEIO DO REGIME DE PREVIDÊNCIA DOS SERVIDORES PÚBLICOS FEDERAIS</v>
          </cell>
        </row>
        <row r="13">
          <cell r="A13" t="str">
            <v>0Z00</v>
          </cell>
          <cell r="B13" t="str">
            <v>RESERVA DE CONTINGÊNCIA - FINANCEIRA</v>
          </cell>
        </row>
        <row r="14">
          <cell r="A14" t="str">
            <v>0Z01</v>
          </cell>
          <cell r="B14" t="str">
            <v>RESERVA DE CONTINGÊNCIA FISCAL - PRIMÁRIA</v>
          </cell>
        </row>
        <row r="15">
          <cell r="A15" t="str">
            <v>219I</v>
          </cell>
          <cell r="B15" t="str">
            <v>PUBLICIDADE INSTITUCIONAL E DE UTILIDADE PÚBLICA</v>
          </cell>
        </row>
        <row r="16">
          <cell r="A16" t="str">
            <v>10S2</v>
          </cell>
          <cell r="B16" t="str">
            <v>CONSTRUÇÃO DO CENTRO DE TECNOLOGIA DA CÂMARA DOS DEPUTADOS</v>
          </cell>
        </row>
        <row r="17">
          <cell r="A17" t="str">
            <v>12F2</v>
          </cell>
          <cell r="B17" t="str">
            <v>REFORMA DOS IMÓVEIS FUNCIONAIS DESTINADOS À MORADIA DOS DEPUTADOS FEDERAIS</v>
          </cell>
        </row>
        <row r="18">
          <cell r="A18" t="str">
            <v>20TP</v>
          </cell>
          <cell r="B18" t="str">
            <v>ATIVOS CIVIS DA UNIÃO</v>
          </cell>
        </row>
        <row r="19">
          <cell r="A19" t="str">
            <v>212B</v>
          </cell>
          <cell r="B19" t="str">
            <v>BENEFÍCIOS OBRIGATÓRIOS AOS SERVIDORES CIVIS, EMPREGADOS, MILITARES E SEUS DEPENDENTES</v>
          </cell>
        </row>
        <row r="20">
          <cell r="A20" t="str">
            <v>216H</v>
          </cell>
          <cell r="B20" t="str">
            <v>AJUDA DE CUSTO PARA MORADIA OU AUXÍLIO-MORADIA A AGENTES PÚBLICOS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  <cell r="C6"/>
          <cell r="D6"/>
        </row>
        <row r="7">
          <cell r="A7"/>
          <cell r="B7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60"/>
  <sheetViews>
    <sheetView showGridLines="0" topLeftCell="C25" workbookViewId="0">
      <selection activeCell="J6" sqref="J6"/>
    </sheetView>
  </sheetViews>
  <sheetFormatPr defaultRowHeight="12.75" outlineLevelRow="4" x14ac:dyDescent="0.2"/>
  <cols>
    <col min="1" max="1" width="37.42578125" customWidth="1"/>
    <col min="2" max="2" width="21.42578125" customWidth="1"/>
    <col min="3" max="3" width="25.85546875" customWidth="1"/>
    <col min="4" max="4" width="37.85546875" customWidth="1"/>
    <col min="5" max="5" width="48.140625" customWidth="1"/>
    <col min="6" max="8" width="19.85546875" customWidth="1"/>
  </cols>
  <sheetData>
    <row r="1" spans="1:12" ht="48" customHeight="1" x14ac:dyDescent="0.2">
      <c r="A1" s="13" t="s">
        <v>0</v>
      </c>
      <c r="B1" s="13"/>
      <c r="C1" s="13"/>
      <c r="D1" s="13"/>
      <c r="E1" s="13"/>
      <c r="F1" s="13"/>
      <c r="G1" s="13"/>
      <c r="H1" s="13"/>
    </row>
    <row r="3" spans="1:12" ht="22.5" x14ac:dyDescent="0.2">
      <c r="A3" s="14" t="s">
        <v>107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</row>
    <row r="4" spans="1:12" x14ac:dyDescent="0.2">
      <c r="H4" s="16" t="s">
        <v>108</v>
      </c>
    </row>
    <row r="5" spans="1:12" ht="18" customHeight="1" x14ac:dyDescent="0.2">
      <c r="A5" s="17" t="s">
        <v>109</v>
      </c>
      <c r="B5" s="17" t="s">
        <v>1</v>
      </c>
      <c r="C5" s="17" t="s">
        <v>2</v>
      </c>
      <c r="D5" s="17" t="s">
        <v>3</v>
      </c>
      <c r="E5" s="17" t="s">
        <v>110</v>
      </c>
      <c r="F5" s="17" t="s">
        <v>4</v>
      </c>
      <c r="G5" s="17" t="s">
        <v>111</v>
      </c>
      <c r="H5" s="17" t="s">
        <v>112</v>
      </c>
    </row>
    <row r="6" spans="1:12" ht="11.25" customHeight="1" x14ac:dyDescent="0.2">
      <c r="A6" s="10" t="s">
        <v>5</v>
      </c>
      <c r="B6" s="10"/>
      <c r="C6" s="10"/>
      <c r="D6" s="10"/>
      <c r="E6" s="10"/>
      <c r="F6" s="2">
        <v>6127926510</v>
      </c>
      <c r="G6" s="2">
        <v>5782733210.1000004</v>
      </c>
      <c r="H6" s="3">
        <v>5676705200.8800001</v>
      </c>
    </row>
    <row r="7" spans="1:12" ht="11.25" customHeight="1" outlineLevel="1" x14ac:dyDescent="0.2">
      <c r="A7" s="1"/>
      <c r="B7" s="10" t="s">
        <v>6</v>
      </c>
      <c r="C7" s="10"/>
      <c r="D7" s="10"/>
      <c r="E7" s="10"/>
      <c r="F7" s="2">
        <v>6064201408</v>
      </c>
      <c r="G7" s="2">
        <v>5745163652.46</v>
      </c>
      <c r="H7" s="3">
        <v>5648596287.79</v>
      </c>
    </row>
    <row r="8" spans="1:12" ht="11.25" customHeight="1" outlineLevel="2" x14ac:dyDescent="0.2">
      <c r="A8" s="10"/>
      <c r="B8" s="10"/>
      <c r="C8" s="10" t="s">
        <v>7</v>
      </c>
      <c r="D8" s="10"/>
      <c r="E8" s="10"/>
      <c r="F8" s="2">
        <v>1028421792</v>
      </c>
      <c r="G8" s="2">
        <v>886103184.75999999</v>
      </c>
      <c r="H8" s="3">
        <v>789535820.09000003</v>
      </c>
    </row>
    <row r="9" spans="1:12" ht="11.25" customHeight="1" outlineLevel="3" x14ac:dyDescent="0.2">
      <c r="A9" s="10"/>
      <c r="B9" s="10"/>
      <c r="C9" s="10"/>
      <c r="D9" s="10" t="s">
        <v>8</v>
      </c>
      <c r="E9" s="10"/>
      <c r="F9" s="2">
        <v>450246</v>
      </c>
      <c r="G9" s="2"/>
      <c r="H9" s="3"/>
    </row>
    <row r="10" spans="1:12" ht="11.25" customHeight="1" outlineLevel="4" x14ac:dyDescent="0.2">
      <c r="A10" s="10"/>
      <c r="B10" s="10"/>
      <c r="C10" s="10"/>
      <c r="D10" s="10"/>
      <c r="E10" s="1" t="s">
        <v>9</v>
      </c>
      <c r="F10" s="4">
        <v>450246</v>
      </c>
      <c r="G10" s="4"/>
      <c r="H10" s="5"/>
    </row>
    <row r="11" spans="1:12" ht="11.25" customHeight="1" outlineLevel="3" x14ac:dyDescent="0.2">
      <c r="A11" s="10"/>
      <c r="B11" s="10"/>
      <c r="C11" s="10"/>
      <c r="D11" s="10" t="s">
        <v>11</v>
      </c>
      <c r="E11" s="10"/>
      <c r="F11" s="2">
        <v>20000</v>
      </c>
      <c r="G11" s="2">
        <v>14000</v>
      </c>
      <c r="H11" s="3">
        <v>14000</v>
      </c>
    </row>
    <row r="12" spans="1:12" ht="11.25" customHeight="1" outlineLevel="4" x14ac:dyDescent="0.2">
      <c r="A12" s="10"/>
      <c r="B12" s="10"/>
      <c r="C12" s="10"/>
      <c r="D12" s="10"/>
      <c r="E12" s="1" t="s">
        <v>9</v>
      </c>
      <c r="F12" s="4">
        <v>20000</v>
      </c>
      <c r="G12" s="4">
        <v>14000</v>
      </c>
      <c r="H12" s="5">
        <v>14000</v>
      </c>
    </row>
    <row r="13" spans="1:12" ht="11.25" customHeight="1" outlineLevel="3" x14ac:dyDescent="0.2">
      <c r="A13" s="10"/>
      <c r="B13" s="10"/>
      <c r="C13" s="10"/>
      <c r="D13" s="10" t="s">
        <v>12</v>
      </c>
      <c r="E13" s="10"/>
      <c r="F13" s="2">
        <v>1250000</v>
      </c>
      <c r="G13" s="2">
        <v>1068910.4099999999</v>
      </c>
      <c r="H13" s="3">
        <v>1068910.4099999999</v>
      </c>
    </row>
    <row r="14" spans="1:12" ht="11.25" customHeight="1" outlineLevel="4" x14ac:dyDescent="0.2">
      <c r="A14" s="10"/>
      <c r="B14" s="10"/>
      <c r="C14" s="10"/>
      <c r="D14" s="10"/>
      <c r="E14" s="1" t="s">
        <v>9</v>
      </c>
      <c r="F14" s="4">
        <v>1250000</v>
      </c>
      <c r="G14" s="4">
        <v>1068910.4099999999</v>
      </c>
      <c r="H14" s="5">
        <v>1068910.4099999999</v>
      </c>
    </row>
    <row r="15" spans="1:12" ht="11.25" customHeight="1" outlineLevel="3" x14ac:dyDescent="0.2">
      <c r="A15" s="10"/>
      <c r="B15" s="10"/>
      <c r="C15" s="10"/>
      <c r="D15" s="10" t="s">
        <v>13</v>
      </c>
      <c r="E15" s="10"/>
      <c r="F15" s="2">
        <v>1019780667.0700001</v>
      </c>
      <c r="G15" s="2">
        <v>884960553.21000004</v>
      </c>
      <c r="H15" s="3">
        <v>788403444.67999995</v>
      </c>
    </row>
    <row r="16" spans="1:12" ht="11.25" customHeight="1" outlineLevel="4" x14ac:dyDescent="0.2">
      <c r="A16" s="10"/>
      <c r="B16" s="10"/>
      <c r="C16" s="10"/>
      <c r="D16" s="10"/>
      <c r="E16" s="1" t="s">
        <v>9</v>
      </c>
      <c r="F16" s="4">
        <v>892344111.07000005</v>
      </c>
      <c r="G16" s="4">
        <v>757529020.45000005</v>
      </c>
      <c r="H16" s="5">
        <v>664099585.86000001</v>
      </c>
    </row>
    <row r="17" spans="1:8" ht="11.25" customHeight="1" outlineLevel="4" x14ac:dyDescent="0.2">
      <c r="A17" s="10"/>
      <c r="B17" s="10"/>
      <c r="C17" s="10"/>
      <c r="D17" s="10"/>
      <c r="E17" s="1" t="s">
        <v>14</v>
      </c>
      <c r="F17" s="4">
        <v>127436556</v>
      </c>
      <c r="G17" s="4">
        <v>127431532.76000001</v>
      </c>
      <c r="H17" s="5">
        <v>124303858.81999999</v>
      </c>
    </row>
    <row r="18" spans="1:8" ht="11.25" customHeight="1" outlineLevel="3" x14ac:dyDescent="0.2">
      <c r="A18" s="10"/>
      <c r="B18" s="10"/>
      <c r="C18" s="10"/>
      <c r="D18" s="10" t="s">
        <v>15</v>
      </c>
      <c r="E18" s="10"/>
      <c r="F18" s="2">
        <v>6920878.9299999997</v>
      </c>
      <c r="G18" s="2">
        <v>59721.14</v>
      </c>
      <c r="H18" s="3">
        <v>49465</v>
      </c>
    </row>
    <row r="19" spans="1:8" ht="11.25" customHeight="1" outlineLevel="4" x14ac:dyDescent="0.2">
      <c r="A19" s="10"/>
      <c r="B19" s="10"/>
      <c r="C19" s="10"/>
      <c r="D19" s="10"/>
      <c r="E19" s="1" t="s">
        <v>9</v>
      </c>
      <c r="F19" s="4">
        <v>6920878.9299999997</v>
      </c>
      <c r="G19" s="4">
        <v>59721.14</v>
      </c>
      <c r="H19" s="5">
        <v>49465</v>
      </c>
    </row>
    <row r="20" spans="1:8" ht="11.25" customHeight="1" outlineLevel="2" x14ac:dyDescent="0.2">
      <c r="A20" s="10"/>
      <c r="B20" s="10"/>
      <c r="C20" s="10" t="s">
        <v>16</v>
      </c>
      <c r="D20" s="10"/>
      <c r="E20" s="10"/>
      <c r="F20" s="2">
        <v>5035779616</v>
      </c>
      <c r="G20" s="2">
        <v>4859060467.6999998</v>
      </c>
      <c r="H20" s="3">
        <v>4859060467.6999998</v>
      </c>
    </row>
    <row r="21" spans="1:8" ht="11.25" customHeight="1" outlineLevel="3" x14ac:dyDescent="0.2">
      <c r="A21" s="10"/>
      <c r="B21" s="10"/>
      <c r="C21" s="10"/>
      <c r="D21" s="10" t="s">
        <v>13</v>
      </c>
      <c r="E21" s="10"/>
      <c r="F21" s="2">
        <v>4530158211</v>
      </c>
      <c r="G21" s="2">
        <v>4364241580.1800003</v>
      </c>
      <c r="H21" s="3">
        <v>4364241580.1800003</v>
      </c>
    </row>
    <row r="22" spans="1:8" ht="11.25" customHeight="1" outlineLevel="4" x14ac:dyDescent="0.2">
      <c r="A22" s="10"/>
      <c r="B22" s="10"/>
      <c r="C22" s="10"/>
      <c r="D22" s="10"/>
      <c r="E22" s="1" t="s">
        <v>9</v>
      </c>
      <c r="F22" s="4">
        <v>2576182602</v>
      </c>
      <c r="G22" s="4">
        <v>2438991615.3299999</v>
      </c>
      <c r="H22" s="5">
        <v>2438991615.3299999</v>
      </c>
    </row>
    <row r="23" spans="1:8" ht="11.25" customHeight="1" outlineLevel="4" x14ac:dyDescent="0.2">
      <c r="A23" s="10"/>
      <c r="B23" s="10"/>
      <c r="C23" s="10"/>
      <c r="D23" s="10"/>
      <c r="E23" s="1" t="s">
        <v>14</v>
      </c>
      <c r="F23" s="4">
        <v>1433823612</v>
      </c>
      <c r="G23" s="4">
        <v>1405097967.8499999</v>
      </c>
      <c r="H23" s="5">
        <v>1405097967.8499999</v>
      </c>
    </row>
    <row r="24" spans="1:8" ht="11.25" customHeight="1" outlineLevel="4" x14ac:dyDescent="0.2">
      <c r="A24" s="10"/>
      <c r="B24" s="10"/>
      <c r="C24" s="10"/>
      <c r="D24" s="10"/>
      <c r="E24" s="1" t="s">
        <v>17</v>
      </c>
      <c r="F24" s="4">
        <v>210345106</v>
      </c>
      <c r="G24" s="4">
        <v>210345106</v>
      </c>
      <c r="H24" s="5">
        <v>210345106</v>
      </c>
    </row>
    <row r="25" spans="1:8" ht="11.25" customHeight="1" outlineLevel="4" x14ac:dyDescent="0.2">
      <c r="A25" s="10"/>
      <c r="B25" s="10"/>
      <c r="C25" s="10"/>
      <c r="D25" s="10"/>
      <c r="E25" s="1" t="s">
        <v>18</v>
      </c>
      <c r="F25" s="4">
        <v>309806891</v>
      </c>
      <c r="G25" s="4">
        <v>309806891</v>
      </c>
      <c r="H25" s="5">
        <v>309806891</v>
      </c>
    </row>
    <row r="26" spans="1:8" ht="11.25" customHeight="1" outlineLevel="3" x14ac:dyDescent="0.2">
      <c r="A26" s="10"/>
      <c r="B26" s="10"/>
      <c r="C26" s="10"/>
      <c r="D26" s="10" t="s">
        <v>15</v>
      </c>
      <c r="E26" s="10"/>
      <c r="F26" s="2">
        <v>505621405</v>
      </c>
      <c r="G26" s="2">
        <v>494818887.51999998</v>
      </c>
      <c r="H26" s="3">
        <v>494818887.51999998</v>
      </c>
    </row>
    <row r="27" spans="1:8" ht="11.25" customHeight="1" outlineLevel="4" x14ac:dyDescent="0.2">
      <c r="A27" s="10"/>
      <c r="B27" s="10"/>
      <c r="C27" s="10"/>
      <c r="D27" s="10"/>
      <c r="E27" s="1" t="s">
        <v>9</v>
      </c>
      <c r="F27" s="4">
        <v>457621405</v>
      </c>
      <c r="G27" s="4">
        <v>446818887.51999998</v>
      </c>
      <c r="H27" s="5">
        <v>446818887.51999998</v>
      </c>
    </row>
    <row r="28" spans="1:8" ht="11.25" customHeight="1" outlineLevel="4" x14ac:dyDescent="0.2">
      <c r="A28" s="10"/>
      <c r="B28" s="10"/>
      <c r="C28" s="10"/>
      <c r="D28" s="10"/>
      <c r="E28" s="1" t="s">
        <v>9</v>
      </c>
      <c r="F28" s="4">
        <v>48000000</v>
      </c>
      <c r="G28" s="4">
        <v>48000000</v>
      </c>
      <c r="H28" s="5">
        <v>48000000</v>
      </c>
    </row>
    <row r="29" spans="1:8" ht="11.25" customHeight="1" outlineLevel="1" x14ac:dyDescent="0.2">
      <c r="A29" s="1"/>
      <c r="B29" s="10" t="s">
        <v>19</v>
      </c>
      <c r="C29" s="10"/>
      <c r="D29" s="10"/>
      <c r="E29" s="10"/>
      <c r="F29" s="2">
        <v>57630143</v>
      </c>
      <c r="G29" s="2">
        <v>37569557.640000001</v>
      </c>
      <c r="H29" s="3">
        <v>28108913.09</v>
      </c>
    </row>
    <row r="30" spans="1:8" ht="11.25" customHeight="1" outlineLevel="2" x14ac:dyDescent="0.2">
      <c r="A30" s="10"/>
      <c r="B30" s="10"/>
      <c r="C30" s="10" t="s">
        <v>20</v>
      </c>
      <c r="D30" s="10"/>
      <c r="E30" s="10"/>
      <c r="F30" s="2">
        <v>57630143</v>
      </c>
      <c r="G30" s="2">
        <v>37569557.640000001</v>
      </c>
      <c r="H30" s="3">
        <v>28108913.09</v>
      </c>
    </row>
    <row r="31" spans="1:8" ht="11.25" customHeight="1" outlineLevel="3" x14ac:dyDescent="0.2">
      <c r="A31" s="10"/>
      <c r="B31" s="10"/>
      <c r="C31" s="10"/>
      <c r="D31" s="10" t="s">
        <v>13</v>
      </c>
      <c r="E31" s="10"/>
      <c r="F31" s="2">
        <v>57630143</v>
      </c>
      <c r="G31" s="2">
        <v>37569557.640000001</v>
      </c>
      <c r="H31" s="3">
        <v>28108913.09</v>
      </c>
    </row>
    <row r="32" spans="1:8" ht="11.25" customHeight="1" outlineLevel="4" x14ac:dyDescent="0.2">
      <c r="A32" s="10"/>
      <c r="B32" s="10"/>
      <c r="C32" s="10"/>
      <c r="D32" s="10"/>
      <c r="E32" s="1" t="s">
        <v>9</v>
      </c>
      <c r="F32" s="4">
        <v>57027593</v>
      </c>
      <c r="G32" s="4">
        <v>37304102.07</v>
      </c>
      <c r="H32" s="5">
        <v>27893142.780000001</v>
      </c>
    </row>
    <row r="33" spans="1:8" ht="11.25" customHeight="1" outlineLevel="4" x14ac:dyDescent="0.2">
      <c r="A33" s="10"/>
      <c r="B33" s="10"/>
      <c r="C33" s="10"/>
      <c r="D33" s="10"/>
      <c r="E33" s="1" t="s">
        <v>14</v>
      </c>
      <c r="F33" s="4">
        <v>602550</v>
      </c>
      <c r="G33" s="4">
        <v>265455.57</v>
      </c>
      <c r="H33" s="5">
        <v>215770.31</v>
      </c>
    </row>
    <row r="34" spans="1:8" ht="11.25" customHeight="1" outlineLevel="1" x14ac:dyDescent="0.2">
      <c r="A34" s="1"/>
      <c r="B34" s="10" t="s">
        <v>21</v>
      </c>
      <c r="C34" s="10"/>
      <c r="D34" s="10"/>
      <c r="E34" s="10"/>
      <c r="F34" s="2">
        <v>6094959</v>
      </c>
      <c r="G34" s="2"/>
      <c r="H34" s="3"/>
    </row>
    <row r="35" spans="1:8" ht="11.25" customHeight="1" outlineLevel="2" x14ac:dyDescent="0.2">
      <c r="A35" s="10"/>
      <c r="B35" s="10"/>
      <c r="C35" s="10" t="s">
        <v>21</v>
      </c>
      <c r="D35" s="10"/>
      <c r="E35" s="10"/>
      <c r="F35" s="2">
        <v>6094959</v>
      </c>
      <c r="G35" s="2"/>
      <c r="H35" s="3"/>
    </row>
    <row r="36" spans="1:8" ht="11.25" customHeight="1" outlineLevel="3" x14ac:dyDescent="0.2">
      <c r="A36" s="10"/>
      <c r="B36" s="10"/>
      <c r="C36" s="10"/>
      <c r="D36" s="10" t="s">
        <v>13</v>
      </c>
      <c r="E36" s="10"/>
      <c r="F36" s="2">
        <v>6094959</v>
      </c>
      <c r="G36" s="2"/>
      <c r="H36" s="3"/>
    </row>
    <row r="37" spans="1:8" ht="11.25" customHeight="1" outlineLevel="4" x14ac:dyDescent="0.2">
      <c r="A37" s="10"/>
      <c r="B37" s="10"/>
      <c r="C37" s="10"/>
      <c r="D37" s="10"/>
      <c r="E37" s="1" t="s">
        <v>9</v>
      </c>
      <c r="F37" s="4">
        <v>3903582</v>
      </c>
      <c r="G37" s="4"/>
      <c r="H37" s="5"/>
    </row>
    <row r="38" spans="1:8" ht="11.25" customHeight="1" outlineLevel="4" x14ac:dyDescent="0.2">
      <c r="A38" s="10"/>
      <c r="B38" s="10"/>
      <c r="C38" s="10"/>
      <c r="D38" s="10"/>
      <c r="E38" s="1" t="s">
        <v>14</v>
      </c>
      <c r="F38" s="4">
        <v>2191377</v>
      </c>
      <c r="G38" s="4"/>
      <c r="H38" s="5"/>
    </row>
    <row r="39" spans="1:8" ht="11.25" customHeight="1" x14ac:dyDescent="0.2">
      <c r="A39" s="10" t="s">
        <v>22</v>
      </c>
      <c r="B39" s="10"/>
      <c r="C39" s="10"/>
      <c r="D39" s="10"/>
      <c r="E39" s="10"/>
      <c r="F39" s="2">
        <v>35201759</v>
      </c>
      <c r="G39" s="2">
        <v>9661508.2699999996</v>
      </c>
      <c r="H39" s="3">
        <v>7801289.6200000001</v>
      </c>
    </row>
    <row r="40" spans="1:8" ht="11.25" customHeight="1" outlineLevel="1" x14ac:dyDescent="0.2">
      <c r="A40" s="1"/>
      <c r="B40" s="10" t="s">
        <v>6</v>
      </c>
      <c r="C40" s="10"/>
      <c r="D40" s="10"/>
      <c r="E40" s="10"/>
      <c r="F40" s="2">
        <v>11382118</v>
      </c>
      <c r="G40" s="2">
        <v>7021795.54</v>
      </c>
      <c r="H40" s="3">
        <v>6786797.7400000002</v>
      </c>
    </row>
    <row r="41" spans="1:8" ht="11.25" customHeight="1" outlineLevel="2" x14ac:dyDescent="0.2">
      <c r="A41" s="10"/>
      <c r="B41" s="10"/>
      <c r="C41" s="10" t="s">
        <v>7</v>
      </c>
      <c r="D41" s="10"/>
      <c r="E41" s="10"/>
      <c r="F41" s="2">
        <v>11382118</v>
      </c>
      <c r="G41" s="2">
        <v>7021795.54</v>
      </c>
      <c r="H41" s="3">
        <v>6786797.7400000002</v>
      </c>
    </row>
    <row r="42" spans="1:8" ht="11.25" customHeight="1" outlineLevel="3" x14ac:dyDescent="0.2">
      <c r="A42" s="10"/>
      <c r="B42" s="10"/>
      <c r="C42" s="10"/>
      <c r="D42" s="10" t="s">
        <v>13</v>
      </c>
      <c r="E42" s="10"/>
      <c r="F42" s="2">
        <v>11381354.49</v>
      </c>
      <c r="G42" s="2">
        <v>7021032.0300000003</v>
      </c>
      <c r="H42" s="3">
        <v>6786034.2300000004</v>
      </c>
    </row>
    <row r="43" spans="1:8" ht="11.25" customHeight="1" outlineLevel="4" x14ac:dyDescent="0.2">
      <c r="A43" s="10"/>
      <c r="B43" s="10"/>
      <c r="C43" s="10"/>
      <c r="D43" s="10"/>
      <c r="E43" s="1" t="s">
        <v>23</v>
      </c>
      <c r="F43" s="4">
        <v>3000000</v>
      </c>
      <c r="G43" s="4"/>
      <c r="H43" s="5"/>
    </row>
    <row r="44" spans="1:8" ht="11.25" customHeight="1" outlineLevel="4" x14ac:dyDescent="0.2">
      <c r="A44" s="10"/>
      <c r="B44" s="10"/>
      <c r="C44" s="10"/>
      <c r="D44" s="10"/>
      <c r="E44" s="1" t="s">
        <v>24</v>
      </c>
      <c r="F44" s="4">
        <v>8381354.4900000002</v>
      </c>
      <c r="G44" s="4">
        <v>7021032.0300000003</v>
      </c>
      <c r="H44" s="5">
        <v>6786034.2300000004</v>
      </c>
    </row>
    <row r="45" spans="1:8" ht="11.25" customHeight="1" outlineLevel="3" x14ac:dyDescent="0.2">
      <c r="A45" s="10"/>
      <c r="B45" s="10"/>
      <c r="C45" s="10"/>
      <c r="D45" s="10" t="s">
        <v>15</v>
      </c>
      <c r="E45" s="10"/>
      <c r="F45" s="2">
        <v>763.51</v>
      </c>
      <c r="G45" s="2">
        <v>763.51</v>
      </c>
      <c r="H45" s="3">
        <v>763.51</v>
      </c>
    </row>
    <row r="46" spans="1:8" ht="11.25" customHeight="1" outlineLevel="4" x14ac:dyDescent="0.2">
      <c r="A46" s="10"/>
      <c r="B46" s="10"/>
      <c r="C46" s="10"/>
      <c r="D46" s="10"/>
      <c r="E46" s="1" t="s">
        <v>24</v>
      </c>
      <c r="F46" s="4">
        <v>763.51</v>
      </c>
      <c r="G46" s="4">
        <v>763.51</v>
      </c>
      <c r="H46" s="5">
        <v>763.51</v>
      </c>
    </row>
    <row r="47" spans="1:8" ht="11.25" customHeight="1" outlineLevel="1" x14ac:dyDescent="0.2">
      <c r="A47" s="1"/>
      <c r="B47" s="10" t="s">
        <v>19</v>
      </c>
      <c r="C47" s="10"/>
      <c r="D47" s="10"/>
      <c r="E47" s="10"/>
      <c r="F47" s="2">
        <v>23701759</v>
      </c>
      <c r="G47" s="2">
        <v>2639712.73</v>
      </c>
      <c r="H47" s="3">
        <v>1014491.88</v>
      </c>
    </row>
    <row r="48" spans="1:8" ht="11.25" customHeight="1" outlineLevel="2" x14ac:dyDescent="0.2">
      <c r="A48" s="10"/>
      <c r="B48" s="10"/>
      <c r="C48" s="10" t="s">
        <v>20</v>
      </c>
      <c r="D48" s="10"/>
      <c r="E48" s="10"/>
      <c r="F48" s="2">
        <v>23701759</v>
      </c>
      <c r="G48" s="2">
        <v>2639712.73</v>
      </c>
      <c r="H48" s="3">
        <v>1014491.88</v>
      </c>
    </row>
    <row r="49" spans="1:8" ht="11.25" customHeight="1" outlineLevel="3" x14ac:dyDescent="0.2">
      <c r="A49" s="10"/>
      <c r="B49" s="10"/>
      <c r="C49" s="10"/>
      <c r="D49" s="10" t="s">
        <v>13</v>
      </c>
      <c r="E49" s="10"/>
      <c r="F49" s="2">
        <v>23701759</v>
      </c>
      <c r="G49" s="2">
        <v>2639712.73</v>
      </c>
      <c r="H49" s="3">
        <v>1014491.88</v>
      </c>
    </row>
    <row r="50" spans="1:8" ht="11.25" customHeight="1" outlineLevel="4" x14ac:dyDescent="0.2">
      <c r="A50" s="10"/>
      <c r="B50" s="10"/>
      <c r="C50" s="10"/>
      <c r="D50" s="10"/>
      <c r="E50" s="1" t="s">
        <v>25</v>
      </c>
      <c r="F50" s="4">
        <v>1107814.03</v>
      </c>
      <c r="G50" s="4"/>
      <c r="H50" s="5"/>
    </row>
    <row r="51" spans="1:8" ht="11.25" customHeight="1" outlineLevel="4" x14ac:dyDescent="0.2">
      <c r="A51" s="10"/>
      <c r="B51" s="10"/>
      <c r="C51" s="10"/>
      <c r="D51" s="10"/>
      <c r="E51" s="1" t="s">
        <v>26</v>
      </c>
      <c r="F51" s="4">
        <v>155231.97</v>
      </c>
      <c r="G51" s="4">
        <v>155231.97</v>
      </c>
      <c r="H51" s="5">
        <v>146452.37</v>
      </c>
    </row>
    <row r="52" spans="1:8" ht="11.25" customHeight="1" outlineLevel="4" x14ac:dyDescent="0.2">
      <c r="A52" s="10"/>
      <c r="B52" s="10"/>
      <c r="C52" s="10"/>
      <c r="D52" s="10"/>
      <c r="E52" s="1" t="s">
        <v>27</v>
      </c>
      <c r="F52" s="4">
        <v>130014</v>
      </c>
      <c r="G52" s="4"/>
      <c r="H52" s="5"/>
    </row>
    <row r="53" spans="1:8" ht="11.25" customHeight="1" outlineLevel="4" x14ac:dyDescent="0.2">
      <c r="A53" s="10"/>
      <c r="B53" s="10"/>
      <c r="C53" s="10"/>
      <c r="D53" s="10"/>
      <c r="E53" s="1" t="s">
        <v>23</v>
      </c>
      <c r="F53" s="4">
        <v>6287684.4100000001</v>
      </c>
      <c r="G53" s="4"/>
      <c r="H53" s="5"/>
    </row>
    <row r="54" spans="1:8" ht="11.25" customHeight="1" outlineLevel="4" x14ac:dyDescent="0.2">
      <c r="A54" s="10"/>
      <c r="B54" s="10"/>
      <c r="C54" s="10"/>
      <c r="D54" s="10"/>
      <c r="E54" s="1" t="s">
        <v>24</v>
      </c>
      <c r="F54" s="4">
        <v>16021014.59</v>
      </c>
      <c r="G54" s="4">
        <v>2484480.7599999998</v>
      </c>
      <c r="H54" s="5">
        <v>868039.51</v>
      </c>
    </row>
    <row r="55" spans="1:8" ht="11.25" customHeight="1" outlineLevel="1" x14ac:dyDescent="0.2">
      <c r="A55" s="1"/>
      <c r="B55" s="10" t="s">
        <v>21</v>
      </c>
      <c r="C55" s="10"/>
      <c r="D55" s="10"/>
      <c r="E55" s="10"/>
      <c r="F55" s="2">
        <v>117882</v>
      </c>
      <c r="G55" s="2"/>
      <c r="H55" s="3"/>
    </row>
    <row r="56" spans="1:8" ht="11.25" customHeight="1" outlineLevel="2" x14ac:dyDescent="0.2">
      <c r="A56" s="10"/>
      <c r="B56" s="10"/>
      <c r="C56" s="10" t="s">
        <v>21</v>
      </c>
      <c r="D56" s="10"/>
      <c r="E56" s="10"/>
      <c r="F56" s="2">
        <v>117882</v>
      </c>
      <c r="G56" s="2"/>
      <c r="H56" s="3"/>
    </row>
    <row r="57" spans="1:8" ht="11.25" customHeight="1" outlineLevel="3" x14ac:dyDescent="0.2">
      <c r="A57" s="10"/>
      <c r="B57" s="10"/>
      <c r="C57" s="10"/>
      <c r="D57" s="10" t="s">
        <v>13</v>
      </c>
      <c r="E57" s="10"/>
      <c r="F57" s="2">
        <v>117882</v>
      </c>
      <c r="G57" s="2"/>
      <c r="H57" s="3"/>
    </row>
    <row r="58" spans="1:8" ht="11.25" customHeight="1" outlineLevel="4" x14ac:dyDescent="0.2">
      <c r="A58" s="10"/>
      <c r="B58" s="10"/>
      <c r="C58" s="10"/>
      <c r="D58" s="10"/>
      <c r="E58" s="1" t="s">
        <v>23</v>
      </c>
      <c r="F58" s="4">
        <v>117882</v>
      </c>
      <c r="G58" s="4"/>
      <c r="H58" s="5"/>
    </row>
    <row r="59" spans="1:8" ht="11.25" customHeight="1" collapsed="1" x14ac:dyDescent="0.2">
      <c r="A59" s="11" t="s">
        <v>10</v>
      </c>
      <c r="B59" s="11"/>
      <c r="C59" s="11"/>
      <c r="D59" s="11"/>
      <c r="E59" s="11"/>
      <c r="F59" s="2">
        <v>6163128269</v>
      </c>
      <c r="G59" s="2">
        <v>5792394718.3699999</v>
      </c>
      <c r="H59" s="3">
        <v>5684506490.5</v>
      </c>
    </row>
    <row r="60" spans="1:8" ht="33.75" x14ac:dyDescent="0.2">
      <c r="A60" s="18" t="s">
        <v>113</v>
      </c>
      <c r="B60" s="18"/>
      <c r="C60" s="18"/>
      <c r="D60" s="18"/>
      <c r="E60" s="18"/>
      <c r="F60" s="18"/>
      <c r="G60" s="18"/>
      <c r="H60" s="19" t="s">
        <v>114</v>
      </c>
    </row>
  </sheetData>
  <mergeCells count="76">
    <mergeCell ref="A58:D58"/>
    <mergeCell ref="A59:E59"/>
    <mergeCell ref="B55:E55"/>
    <mergeCell ref="A56:B56"/>
    <mergeCell ref="C56:E56"/>
    <mergeCell ref="A57:C57"/>
    <mergeCell ref="D57:E57"/>
    <mergeCell ref="A50:D50"/>
    <mergeCell ref="A51:D51"/>
    <mergeCell ref="A52:D52"/>
    <mergeCell ref="A53:D53"/>
    <mergeCell ref="A54:D54"/>
    <mergeCell ref="A46:D46"/>
    <mergeCell ref="B47:E47"/>
    <mergeCell ref="A48:B48"/>
    <mergeCell ref="C48:E48"/>
    <mergeCell ref="A49:C49"/>
    <mergeCell ref="D49:E49"/>
    <mergeCell ref="A42:C42"/>
    <mergeCell ref="D42:E42"/>
    <mergeCell ref="A43:D43"/>
    <mergeCell ref="A44:D44"/>
    <mergeCell ref="A45:C45"/>
    <mergeCell ref="D45:E45"/>
    <mergeCell ref="A38:D38"/>
    <mergeCell ref="A39:E39"/>
    <mergeCell ref="B40:E40"/>
    <mergeCell ref="A41:B41"/>
    <mergeCell ref="C41:E41"/>
    <mergeCell ref="A35:B35"/>
    <mergeCell ref="C35:E35"/>
    <mergeCell ref="A36:C36"/>
    <mergeCell ref="D36:E36"/>
    <mergeCell ref="A37:D37"/>
    <mergeCell ref="A31:C31"/>
    <mergeCell ref="D31:E31"/>
    <mergeCell ref="A32:D32"/>
    <mergeCell ref="A33:D33"/>
    <mergeCell ref="B34:E34"/>
    <mergeCell ref="A27:D27"/>
    <mergeCell ref="A28:D28"/>
    <mergeCell ref="B29:E29"/>
    <mergeCell ref="A30:B30"/>
    <mergeCell ref="C30:E30"/>
    <mergeCell ref="A23:D23"/>
    <mergeCell ref="A24:D24"/>
    <mergeCell ref="A25:D25"/>
    <mergeCell ref="A26:C26"/>
    <mergeCell ref="D26:E26"/>
    <mergeCell ref="A20:B20"/>
    <mergeCell ref="C20:E20"/>
    <mergeCell ref="A21:C21"/>
    <mergeCell ref="D21:E21"/>
    <mergeCell ref="A22:D22"/>
    <mergeCell ref="A16:D16"/>
    <mergeCell ref="A17:D17"/>
    <mergeCell ref="A18:C18"/>
    <mergeCell ref="D18:E18"/>
    <mergeCell ref="A19:D19"/>
    <mergeCell ref="A12:D12"/>
    <mergeCell ref="A13:C13"/>
    <mergeCell ref="D13:E13"/>
    <mergeCell ref="A14:D14"/>
    <mergeCell ref="A15:C15"/>
    <mergeCell ref="D15:E15"/>
    <mergeCell ref="A9:C9"/>
    <mergeCell ref="D9:E9"/>
    <mergeCell ref="A10:D10"/>
    <mergeCell ref="A11:C11"/>
    <mergeCell ref="D11:E11"/>
    <mergeCell ref="A1:H1"/>
    <mergeCell ref="A6:E6"/>
    <mergeCell ref="B7:E7"/>
    <mergeCell ref="A8:B8"/>
    <mergeCell ref="C8:E8"/>
    <mergeCell ref="A3:H3"/>
  </mergeCells>
  <printOptions horizontalCentered="1" verticalCentered="1"/>
  <pageMargins left="0.51181102362204722" right="0.39370078740157483" top="0.59055118110236227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4"/>
  <sheetViews>
    <sheetView showGridLines="0" topLeftCell="A34" workbookViewId="0">
      <selection activeCell="D12" sqref="D12"/>
    </sheetView>
  </sheetViews>
  <sheetFormatPr defaultRowHeight="12.75" outlineLevelRow="3" x14ac:dyDescent="0.2"/>
  <cols>
    <col min="1" max="1" width="37.7109375" customWidth="1"/>
    <col min="2" max="2" width="23.28515625" customWidth="1"/>
    <col min="3" max="3" width="36" customWidth="1"/>
    <col min="4" max="4" width="37.42578125" customWidth="1"/>
    <col min="5" max="7" width="14.28515625" customWidth="1"/>
  </cols>
  <sheetData>
    <row r="1" spans="1:7" ht="42" customHeight="1" x14ac:dyDescent="0.2">
      <c r="A1" s="13" t="s">
        <v>0</v>
      </c>
      <c r="B1" s="13"/>
      <c r="C1" s="13"/>
      <c r="D1" s="13"/>
      <c r="E1" s="13"/>
      <c r="F1" s="13"/>
      <c r="G1" s="13"/>
    </row>
    <row r="2" spans="1:7" x14ac:dyDescent="0.2">
      <c r="A2" s="20"/>
      <c r="B2" s="20"/>
      <c r="C2" s="20"/>
      <c r="D2" s="20"/>
      <c r="E2" s="20"/>
      <c r="F2" s="20"/>
      <c r="G2" s="20"/>
    </row>
    <row r="3" spans="1:7" ht="22.5" x14ac:dyDescent="0.2">
      <c r="A3" s="14" t="s">
        <v>115</v>
      </c>
      <c r="B3" s="14"/>
      <c r="C3" s="14"/>
      <c r="D3" s="14"/>
      <c r="E3" s="14"/>
      <c r="F3" s="14"/>
      <c r="G3" s="14"/>
    </row>
    <row r="4" spans="1:7" x14ac:dyDescent="0.2">
      <c r="G4" s="16" t="s">
        <v>108</v>
      </c>
    </row>
    <row r="5" spans="1:7" ht="21" customHeight="1" x14ac:dyDescent="0.2">
      <c r="A5" s="17" t="s">
        <v>109</v>
      </c>
      <c r="B5" s="17" t="s">
        <v>44</v>
      </c>
      <c r="C5" s="17" t="s">
        <v>43</v>
      </c>
      <c r="D5" s="17" t="s">
        <v>42</v>
      </c>
      <c r="E5" s="17" t="s">
        <v>4</v>
      </c>
      <c r="F5" s="17" t="s">
        <v>111</v>
      </c>
      <c r="G5" s="17" t="s">
        <v>116</v>
      </c>
    </row>
    <row r="6" spans="1:7" ht="14.25" customHeight="1" x14ac:dyDescent="0.2">
      <c r="A6" s="12" t="s">
        <v>5</v>
      </c>
      <c r="B6" s="12"/>
      <c r="C6" s="12"/>
      <c r="D6" s="12"/>
      <c r="E6" s="2">
        <v>6127926510</v>
      </c>
      <c r="F6" s="2">
        <v>5782733210.1000004</v>
      </c>
      <c r="G6" s="3">
        <v>5676705200.8800001</v>
      </c>
    </row>
    <row r="7" spans="1:7" ht="14.25" customHeight="1" outlineLevel="1" x14ac:dyDescent="0.2">
      <c r="A7" s="8"/>
      <c r="B7" s="12" t="s">
        <v>41</v>
      </c>
      <c r="C7" s="12"/>
      <c r="D7" s="12"/>
      <c r="E7" s="2">
        <v>1823839</v>
      </c>
      <c r="F7" s="2">
        <v>1183182.4099999999</v>
      </c>
      <c r="G7" s="3">
        <v>1183182.4099999999</v>
      </c>
    </row>
    <row r="8" spans="1:7" ht="14.25" customHeight="1" outlineLevel="2" x14ac:dyDescent="0.2">
      <c r="A8" s="12"/>
      <c r="B8" s="12"/>
      <c r="C8" s="12" t="s">
        <v>40</v>
      </c>
      <c r="D8" s="12"/>
      <c r="E8" s="2">
        <v>450246</v>
      </c>
      <c r="F8" s="2"/>
      <c r="G8" s="3"/>
    </row>
    <row r="9" spans="1:7" ht="14.25" customHeight="1" outlineLevel="3" x14ac:dyDescent="0.2">
      <c r="A9" s="12"/>
      <c r="B9" s="12"/>
      <c r="C9" s="12"/>
      <c r="D9" s="8" t="s">
        <v>29</v>
      </c>
      <c r="E9" s="7">
        <v>450246</v>
      </c>
      <c r="F9" s="7"/>
      <c r="G9" s="6"/>
    </row>
    <row r="10" spans="1:7" ht="14.25" customHeight="1" outlineLevel="2" x14ac:dyDescent="0.2">
      <c r="A10" s="12"/>
      <c r="B10" s="12"/>
      <c r="C10" s="12" t="s">
        <v>36</v>
      </c>
      <c r="D10" s="12"/>
      <c r="E10" s="2">
        <v>1373593</v>
      </c>
      <c r="F10" s="2">
        <v>1183182.4099999999</v>
      </c>
      <c r="G10" s="3">
        <v>1183182.4099999999</v>
      </c>
    </row>
    <row r="11" spans="1:7" ht="14.25" customHeight="1" outlineLevel="3" x14ac:dyDescent="0.2">
      <c r="A11" s="12"/>
      <c r="B11" s="12"/>
      <c r="C11" s="12"/>
      <c r="D11" s="8" t="s">
        <v>28</v>
      </c>
      <c r="E11" s="7">
        <v>1270000</v>
      </c>
      <c r="F11" s="7">
        <v>1082910.4099999999</v>
      </c>
      <c r="G11" s="6">
        <v>1082910.4099999999</v>
      </c>
    </row>
    <row r="12" spans="1:7" ht="14.25" customHeight="1" outlineLevel="3" x14ac:dyDescent="0.2">
      <c r="A12" s="12"/>
      <c r="B12" s="12"/>
      <c r="C12" s="12"/>
      <c r="D12" s="8" t="s">
        <v>29</v>
      </c>
      <c r="E12" s="7">
        <v>103593</v>
      </c>
      <c r="F12" s="7">
        <v>100272</v>
      </c>
      <c r="G12" s="6">
        <v>100272</v>
      </c>
    </row>
    <row r="13" spans="1:7" ht="14.25" customHeight="1" outlineLevel="1" x14ac:dyDescent="0.2">
      <c r="A13" s="8"/>
      <c r="B13" s="12" t="s">
        <v>32</v>
      </c>
      <c r="C13" s="12"/>
      <c r="D13" s="12"/>
      <c r="E13" s="2">
        <v>4153878039</v>
      </c>
      <c r="F13" s="2">
        <v>3856300062.8400002</v>
      </c>
      <c r="G13" s="3">
        <v>3750272053.6199999</v>
      </c>
    </row>
    <row r="14" spans="1:7" ht="14.25" customHeight="1" outlineLevel="2" x14ac:dyDescent="0.2">
      <c r="A14" s="12"/>
      <c r="B14" s="12"/>
      <c r="C14" s="12" t="s">
        <v>31</v>
      </c>
      <c r="D14" s="12"/>
      <c r="E14" s="2">
        <v>640396165</v>
      </c>
      <c r="F14" s="2">
        <v>502332860.32999998</v>
      </c>
      <c r="G14" s="3">
        <v>407150743.91000003</v>
      </c>
    </row>
    <row r="15" spans="1:7" ht="14.25" customHeight="1" outlineLevel="3" x14ac:dyDescent="0.2">
      <c r="A15" s="12"/>
      <c r="B15" s="12"/>
      <c r="C15" s="12"/>
      <c r="D15" s="8" t="s">
        <v>28</v>
      </c>
      <c r="E15" s="7">
        <v>640396165</v>
      </c>
      <c r="F15" s="7">
        <v>502332860.32999998</v>
      </c>
      <c r="G15" s="6">
        <v>407150743.91000003</v>
      </c>
    </row>
    <row r="16" spans="1:7" ht="14.25" customHeight="1" outlineLevel="2" x14ac:dyDescent="0.2">
      <c r="A16" s="12"/>
      <c r="B16" s="12"/>
      <c r="C16" s="12" t="s">
        <v>39</v>
      </c>
      <c r="D16" s="12"/>
      <c r="E16" s="2">
        <v>2803860135</v>
      </c>
      <c r="F16" s="2">
        <v>2667684034.3200002</v>
      </c>
      <c r="G16" s="3">
        <v>2667261942.0799999</v>
      </c>
    </row>
    <row r="17" spans="1:7" ht="14.25" customHeight="1" outlineLevel="3" x14ac:dyDescent="0.2">
      <c r="A17" s="12"/>
      <c r="B17" s="12"/>
      <c r="C17" s="12"/>
      <c r="D17" s="8" t="s">
        <v>28</v>
      </c>
      <c r="E17" s="7">
        <v>2803860135</v>
      </c>
      <c r="F17" s="7">
        <v>2667684034.3200002</v>
      </c>
      <c r="G17" s="6">
        <v>2667261942.0799999</v>
      </c>
    </row>
    <row r="18" spans="1:7" ht="14.25" customHeight="1" outlineLevel="2" x14ac:dyDescent="0.2">
      <c r="A18" s="12"/>
      <c r="B18" s="12"/>
      <c r="C18" s="12" t="s">
        <v>38</v>
      </c>
      <c r="D18" s="12"/>
      <c r="E18" s="2">
        <v>68500000</v>
      </c>
      <c r="F18" s="2">
        <v>49865873.759999998</v>
      </c>
      <c r="G18" s="3">
        <v>42619432.399999999</v>
      </c>
    </row>
    <row r="19" spans="1:7" ht="14.25" customHeight="1" outlineLevel="3" x14ac:dyDescent="0.2">
      <c r="A19" s="12"/>
      <c r="B19" s="12"/>
      <c r="C19" s="12"/>
      <c r="D19" s="8" t="s">
        <v>28</v>
      </c>
      <c r="E19" s="7">
        <v>68500000</v>
      </c>
      <c r="F19" s="7">
        <v>49865873.759999998</v>
      </c>
      <c r="G19" s="6">
        <v>42619432.399999999</v>
      </c>
    </row>
    <row r="20" spans="1:7" ht="14.25" customHeight="1" outlineLevel="2" x14ac:dyDescent="0.2">
      <c r="A20" s="12"/>
      <c r="B20" s="12"/>
      <c r="C20" s="12" t="s">
        <v>30</v>
      </c>
      <c r="D20" s="12"/>
      <c r="E20" s="2">
        <v>162935513</v>
      </c>
      <c r="F20" s="2">
        <v>162596716.33000001</v>
      </c>
      <c r="G20" s="3">
        <v>159419357.13</v>
      </c>
    </row>
    <row r="21" spans="1:7" ht="14.25" customHeight="1" outlineLevel="3" x14ac:dyDescent="0.2">
      <c r="A21" s="12"/>
      <c r="B21" s="12"/>
      <c r="C21" s="12"/>
      <c r="D21" s="8" t="s">
        <v>29</v>
      </c>
      <c r="E21" s="7">
        <v>162935513</v>
      </c>
      <c r="F21" s="7">
        <v>162596716.33000001</v>
      </c>
      <c r="G21" s="6">
        <v>159419357.13</v>
      </c>
    </row>
    <row r="22" spans="1:7" ht="14.25" customHeight="1" outlineLevel="2" x14ac:dyDescent="0.2">
      <c r="A22" s="12"/>
      <c r="B22" s="12"/>
      <c r="C22" s="12" t="s">
        <v>37</v>
      </c>
      <c r="D22" s="12"/>
      <c r="E22" s="2">
        <v>202564821</v>
      </c>
      <c r="F22" s="2">
        <v>200624067.28</v>
      </c>
      <c r="G22" s="3">
        <v>200624067.28</v>
      </c>
    </row>
    <row r="23" spans="1:7" ht="14.25" customHeight="1" outlineLevel="3" x14ac:dyDescent="0.2">
      <c r="A23" s="12"/>
      <c r="B23" s="12"/>
      <c r="C23" s="12"/>
      <c r="D23" s="8" t="s">
        <v>28</v>
      </c>
      <c r="E23" s="7">
        <v>202564821</v>
      </c>
      <c r="F23" s="7">
        <v>200624067.28</v>
      </c>
      <c r="G23" s="6">
        <v>200624067.28</v>
      </c>
    </row>
    <row r="24" spans="1:7" ht="14.25" customHeight="1" outlineLevel="2" x14ac:dyDescent="0.2">
      <c r="A24" s="12"/>
      <c r="B24" s="12"/>
      <c r="C24" s="12" t="s">
        <v>36</v>
      </c>
      <c r="D24" s="12"/>
      <c r="E24" s="2">
        <v>275621405</v>
      </c>
      <c r="F24" s="2">
        <v>273196510.81999999</v>
      </c>
      <c r="G24" s="3">
        <v>273196510.81999999</v>
      </c>
    </row>
    <row r="25" spans="1:7" ht="14.25" customHeight="1" outlineLevel="3" x14ac:dyDescent="0.2">
      <c r="A25" s="12"/>
      <c r="B25" s="12"/>
      <c r="C25" s="12"/>
      <c r="D25" s="8" t="s">
        <v>28</v>
      </c>
      <c r="E25" s="7">
        <v>275621405</v>
      </c>
      <c r="F25" s="7">
        <v>273196510.81999999</v>
      </c>
      <c r="G25" s="6">
        <v>273196510.81999999</v>
      </c>
    </row>
    <row r="26" spans="1:7" ht="14.25" customHeight="1" outlineLevel="1" x14ac:dyDescent="0.2">
      <c r="A26" s="8"/>
      <c r="B26" s="12" t="s">
        <v>35</v>
      </c>
      <c r="C26" s="12"/>
      <c r="D26" s="12"/>
      <c r="E26" s="2">
        <v>1966129673</v>
      </c>
      <c r="F26" s="2">
        <v>1925249964.8499999</v>
      </c>
      <c r="G26" s="3">
        <v>1925249964.8499999</v>
      </c>
    </row>
    <row r="27" spans="1:7" ht="14.25" customHeight="1" outlineLevel="2" x14ac:dyDescent="0.2">
      <c r="A27" s="12"/>
      <c r="B27" s="12"/>
      <c r="C27" s="12" t="s">
        <v>34</v>
      </c>
      <c r="D27" s="12"/>
      <c r="E27" s="2">
        <v>1847900504</v>
      </c>
      <c r="F27" s="2">
        <v>1821871040.28</v>
      </c>
      <c r="G27" s="3">
        <v>1821871040.28</v>
      </c>
    </row>
    <row r="28" spans="1:7" ht="14.25" customHeight="1" outlineLevel="3" x14ac:dyDescent="0.2">
      <c r="A28" s="12"/>
      <c r="B28" s="12"/>
      <c r="C28" s="12"/>
      <c r="D28" s="8" t="s">
        <v>29</v>
      </c>
      <c r="E28" s="7">
        <v>1847900504</v>
      </c>
      <c r="F28" s="7">
        <v>1821871040.28</v>
      </c>
      <c r="G28" s="6">
        <v>1821871040.28</v>
      </c>
    </row>
    <row r="29" spans="1:7" ht="14.25" customHeight="1" outlineLevel="2" x14ac:dyDescent="0.2">
      <c r="A29" s="12"/>
      <c r="B29" s="12"/>
      <c r="C29" s="12" t="s">
        <v>33</v>
      </c>
      <c r="D29" s="12"/>
      <c r="E29" s="2">
        <v>118229169</v>
      </c>
      <c r="F29" s="2">
        <v>103378924.56999999</v>
      </c>
      <c r="G29" s="3">
        <v>103378924.56999999</v>
      </c>
    </row>
    <row r="30" spans="1:7" ht="14.25" customHeight="1" outlineLevel="3" x14ac:dyDescent="0.2">
      <c r="A30" s="12"/>
      <c r="B30" s="12"/>
      <c r="C30" s="12"/>
      <c r="D30" s="8" t="s">
        <v>29</v>
      </c>
      <c r="E30" s="7">
        <v>118229169</v>
      </c>
      <c r="F30" s="7">
        <v>103378924.56999999</v>
      </c>
      <c r="G30" s="6">
        <v>103378924.56999999</v>
      </c>
    </row>
    <row r="31" spans="1:7" ht="14.25" customHeight="1" outlineLevel="1" x14ac:dyDescent="0.2">
      <c r="A31" s="8"/>
      <c r="B31" s="12" t="s">
        <v>21</v>
      </c>
      <c r="C31" s="12"/>
      <c r="D31" s="12"/>
      <c r="E31" s="2">
        <v>6094959</v>
      </c>
      <c r="F31" s="2"/>
      <c r="G31" s="3"/>
    </row>
    <row r="32" spans="1:7" ht="14.25" customHeight="1" outlineLevel="2" x14ac:dyDescent="0.2">
      <c r="A32" s="12"/>
      <c r="B32" s="12"/>
      <c r="C32" s="12" t="s">
        <v>21</v>
      </c>
      <c r="D32" s="12"/>
      <c r="E32" s="2">
        <v>6094959</v>
      </c>
      <c r="F32" s="2"/>
      <c r="G32" s="3"/>
    </row>
    <row r="33" spans="1:7" ht="14.25" customHeight="1" outlineLevel="3" x14ac:dyDescent="0.2">
      <c r="A33" s="12"/>
      <c r="B33" s="12"/>
      <c r="C33" s="12"/>
      <c r="D33" s="8" t="s">
        <v>28</v>
      </c>
      <c r="E33" s="7">
        <v>6094959</v>
      </c>
      <c r="F33" s="7"/>
      <c r="G33" s="6"/>
    </row>
    <row r="34" spans="1:7" ht="14.25" customHeight="1" x14ac:dyDescent="0.2">
      <c r="A34" s="12" t="s">
        <v>22</v>
      </c>
      <c r="B34" s="12"/>
      <c r="C34" s="12"/>
      <c r="D34" s="12"/>
      <c r="E34" s="2">
        <v>35201759</v>
      </c>
      <c r="F34" s="2">
        <v>9661508.2699999996</v>
      </c>
      <c r="G34" s="3">
        <v>7801289.6200000001</v>
      </c>
    </row>
    <row r="35" spans="1:7" ht="14.25" customHeight="1" outlineLevel="1" x14ac:dyDescent="0.2">
      <c r="A35" s="8"/>
      <c r="B35" s="12" t="s">
        <v>32</v>
      </c>
      <c r="C35" s="12"/>
      <c r="D35" s="12"/>
      <c r="E35" s="2">
        <v>35083877</v>
      </c>
      <c r="F35" s="2">
        <v>9661508.2699999996</v>
      </c>
      <c r="G35" s="3">
        <v>7801289.6200000001</v>
      </c>
    </row>
    <row r="36" spans="1:7" ht="14.25" customHeight="1" outlineLevel="2" x14ac:dyDescent="0.2">
      <c r="A36" s="12"/>
      <c r="B36" s="12"/>
      <c r="C36" s="12" t="s">
        <v>31</v>
      </c>
      <c r="D36" s="12"/>
      <c r="E36" s="2">
        <v>28201759</v>
      </c>
      <c r="F36" s="2">
        <v>2779390.27</v>
      </c>
      <c r="G36" s="3">
        <v>1147298.28</v>
      </c>
    </row>
    <row r="37" spans="1:7" ht="14.25" customHeight="1" outlineLevel="3" x14ac:dyDescent="0.2">
      <c r="A37" s="12"/>
      <c r="B37" s="12"/>
      <c r="C37" s="12"/>
      <c r="D37" s="8" t="s">
        <v>28</v>
      </c>
      <c r="E37" s="7">
        <v>28201759</v>
      </c>
      <c r="F37" s="7">
        <v>2779390.27</v>
      </c>
      <c r="G37" s="6">
        <v>1147298.28</v>
      </c>
    </row>
    <row r="38" spans="1:7" ht="14.25" customHeight="1" outlineLevel="2" x14ac:dyDescent="0.2">
      <c r="A38" s="12"/>
      <c r="B38" s="12"/>
      <c r="C38" s="12" t="s">
        <v>30</v>
      </c>
      <c r="D38" s="12"/>
      <c r="E38" s="2">
        <v>6882118</v>
      </c>
      <c r="F38" s="2">
        <v>6882118</v>
      </c>
      <c r="G38" s="3">
        <v>6653991.3399999999</v>
      </c>
    </row>
    <row r="39" spans="1:7" ht="14.25" customHeight="1" outlineLevel="3" x14ac:dyDescent="0.2">
      <c r="A39" s="12"/>
      <c r="B39" s="12"/>
      <c r="C39" s="12"/>
      <c r="D39" s="8" t="s">
        <v>29</v>
      </c>
      <c r="E39" s="7">
        <v>6882118</v>
      </c>
      <c r="F39" s="7">
        <v>6882118</v>
      </c>
      <c r="G39" s="6">
        <v>6653991.3399999999</v>
      </c>
    </row>
    <row r="40" spans="1:7" ht="14.25" customHeight="1" outlineLevel="1" x14ac:dyDescent="0.2">
      <c r="A40" s="8"/>
      <c r="B40" s="12" t="s">
        <v>21</v>
      </c>
      <c r="C40" s="12"/>
      <c r="D40" s="12"/>
      <c r="E40" s="2">
        <v>117882</v>
      </c>
      <c r="F40" s="2"/>
      <c r="G40" s="3"/>
    </row>
    <row r="41" spans="1:7" ht="14.25" customHeight="1" outlineLevel="2" x14ac:dyDescent="0.2">
      <c r="A41" s="12"/>
      <c r="B41" s="12"/>
      <c r="C41" s="12" t="s">
        <v>21</v>
      </c>
      <c r="D41" s="12"/>
      <c r="E41" s="2">
        <v>117882</v>
      </c>
      <c r="F41" s="2"/>
      <c r="G41" s="3"/>
    </row>
    <row r="42" spans="1:7" ht="14.25" customHeight="1" outlineLevel="3" x14ac:dyDescent="0.2">
      <c r="A42" s="12"/>
      <c r="B42" s="12"/>
      <c r="C42" s="12"/>
      <c r="D42" s="8" t="s">
        <v>28</v>
      </c>
      <c r="E42" s="7">
        <v>117882</v>
      </c>
      <c r="F42" s="7"/>
      <c r="G42" s="6"/>
    </row>
    <row r="43" spans="1:7" ht="14.25" customHeight="1" collapsed="1" x14ac:dyDescent="0.2">
      <c r="A43" s="11" t="s">
        <v>10</v>
      </c>
      <c r="B43" s="11"/>
      <c r="C43" s="11"/>
      <c r="D43" s="11"/>
      <c r="E43" s="2">
        <v>6163128269</v>
      </c>
      <c r="F43" s="2">
        <v>5792394718.3699999</v>
      </c>
      <c r="G43" s="3">
        <v>5684506490.5</v>
      </c>
    </row>
    <row r="44" spans="1:7" x14ac:dyDescent="0.2">
      <c r="A44" s="21" t="s">
        <v>113</v>
      </c>
      <c r="B44" s="22"/>
      <c r="C44" s="22"/>
      <c r="D44" s="22"/>
      <c r="E44" s="22"/>
      <c r="F44" s="23" t="s">
        <v>117</v>
      </c>
      <c r="G44" s="23"/>
    </row>
  </sheetData>
  <mergeCells count="55">
    <mergeCell ref="A42:C42"/>
    <mergeCell ref="A43:D43"/>
    <mergeCell ref="A38:B38"/>
    <mergeCell ref="C38:D38"/>
    <mergeCell ref="A39:C39"/>
    <mergeCell ref="B40:D40"/>
    <mergeCell ref="A41:B41"/>
    <mergeCell ref="C41:D41"/>
    <mergeCell ref="F44:G44"/>
    <mergeCell ref="A30:C30"/>
    <mergeCell ref="B31:D31"/>
    <mergeCell ref="A32:B32"/>
    <mergeCell ref="C32:D32"/>
    <mergeCell ref="A33:C33"/>
    <mergeCell ref="A34:D34"/>
    <mergeCell ref="B35:D35"/>
    <mergeCell ref="A36:B36"/>
    <mergeCell ref="C36:D36"/>
    <mergeCell ref="A37:C37"/>
    <mergeCell ref="A23:C23"/>
    <mergeCell ref="A24:B24"/>
    <mergeCell ref="C24:D24"/>
    <mergeCell ref="A25:C25"/>
    <mergeCell ref="B26:D26"/>
    <mergeCell ref="A27:B27"/>
    <mergeCell ref="C27:D27"/>
    <mergeCell ref="A28:C28"/>
    <mergeCell ref="A29:B29"/>
    <mergeCell ref="C29:D29"/>
    <mergeCell ref="A19:C19"/>
    <mergeCell ref="A20:B20"/>
    <mergeCell ref="C20:D20"/>
    <mergeCell ref="A21:C21"/>
    <mergeCell ref="A22:B22"/>
    <mergeCell ref="C22:D22"/>
    <mergeCell ref="A15:C15"/>
    <mergeCell ref="A16:B16"/>
    <mergeCell ref="C16:D16"/>
    <mergeCell ref="A17:C17"/>
    <mergeCell ref="A18:B18"/>
    <mergeCell ref="C18:D18"/>
    <mergeCell ref="A8:B8"/>
    <mergeCell ref="C8:D8"/>
    <mergeCell ref="A9:C9"/>
    <mergeCell ref="A10:B10"/>
    <mergeCell ref="C10:D10"/>
    <mergeCell ref="A11:C11"/>
    <mergeCell ref="A12:C12"/>
    <mergeCell ref="B13:D13"/>
    <mergeCell ref="A14:B14"/>
    <mergeCell ref="C14:D14"/>
    <mergeCell ref="A1:G1"/>
    <mergeCell ref="A6:D6"/>
    <mergeCell ref="B7:D7"/>
    <mergeCell ref="A3:G3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06"/>
  <sheetViews>
    <sheetView showGridLines="0" topLeftCell="A82" workbookViewId="0">
      <selection activeCell="I19" sqref="I19"/>
    </sheetView>
  </sheetViews>
  <sheetFormatPr defaultRowHeight="12.75" outlineLevelRow="2" x14ac:dyDescent="0.2"/>
  <cols>
    <col min="1" max="1" width="25.42578125" customWidth="1"/>
    <col min="2" max="2" width="25.85546875" customWidth="1"/>
    <col min="3" max="3" width="58.7109375" customWidth="1"/>
    <col min="4" max="5" width="15.85546875" customWidth="1"/>
  </cols>
  <sheetData>
    <row r="1" spans="1:5" ht="39" customHeight="1" x14ac:dyDescent="0.2">
      <c r="A1" s="24" t="s">
        <v>0</v>
      </c>
      <c r="B1" s="24"/>
      <c r="C1" s="24"/>
      <c r="D1" s="24"/>
      <c r="E1" s="24"/>
    </row>
    <row r="2" spans="1:5" x14ac:dyDescent="0.2">
      <c r="A2" s="25"/>
      <c r="B2" s="25"/>
      <c r="C2" s="25"/>
      <c r="D2" s="25"/>
      <c r="E2" s="25"/>
    </row>
    <row r="3" spans="1:5" ht="22.5" x14ac:dyDescent="0.2">
      <c r="A3" s="26" t="s">
        <v>118</v>
      </c>
      <c r="B3" s="26"/>
      <c r="C3" s="26"/>
      <c r="D3" s="26"/>
      <c r="E3" s="26"/>
    </row>
    <row r="4" spans="1:5" x14ac:dyDescent="0.2">
      <c r="A4" s="25"/>
      <c r="B4" s="25"/>
      <c r="C4" s="25"/>
      <c r="D4" s="25"/>
      <c r="E4" s="27" t="s">
        <v>108</v>
      </c>
    </row>
    <row r="5" spans="1:5" ht="22.5" customHeight="1" x14ac:dyDescent="0.2">
      <c r="A5" s="17" t="s">
        <v>119</v>
      </c>
      <c r="B5" s="17" t="s">
        <v>120</v>
      </c>
      <c r="C5" s="17" t="s">
        <v>121</v>
      </c>
      <c r="D5" s="17" t="s">
        <v>111</v>
      </c>
      <c r="E5" s="28" t="s">
        <v>112</v>
      </c>
    </row>
    <row r="6" spans="1:5" x14ac:dyDescent="0.2">
      <c r="A6" s="12" t="s">
        <v>5</v>
      </c>
      <c r="B6" s="12"/>
      <c r="C6" s="12"/>
      <c r="D6" s="2">
        <v>5782733210.1000004</v>
      </c>
      <c r="E6" s="3">
        <v>5676705200.8800001</v>
      </c>
    </row>
    <row r="7" spans="1:5" outlineLevel="1" x14ac:dyDescent="0.2">
      <c r="A7" s="8"/>
      <c r="B7" s="12" t="s">
        <v>82</v>
      </c>
      <c r="C7" s="12"/>
      <c r="D7" s="2">
        <v>150000</v>
      </c>
      <c r="E7" s="3">
        <v>125000</v>
      </c>
    </row>
    <row r="8" spans="1:5" outlineLevel="2" x14ac:dyDescent="0.2">
      <c r="A8" s="12"/>
      <c r="B8" s="12"/>
      <c r="C8" s="8" t="s">
        <v>79</v>
      </c>
      <c r="D8" s="7">
        <v>145000</v>
      </c>
      <c r="E8" s="6">
        <v>125000</v>
      </c>
    </row>
    <row r="9" spans="1:5" outlineLevel="2" x14ac:dyDescent="0.2">
      <c r="A9" s="12"/>
      <c r="B9" s="12"/>
      <c r="C9" s="8" t="s">
        <v>77</v>
      </c>
      <c r="D9" s="7">
        <v>5000</v>
      </c>
      <c r="E9" s="6"/>
    </row>
    <row r="10" spans="1:5" outlineLevel="1" x14ac:dyDescent="0.2">
      <c r="A10" s="8"/>
      <c r="B10" s="12" t="s">
        <v>81</v>
      </c>
      <c r="C10" s="12"/>
      <c r="D10" s="2">
        <v>34722.5</v>
      </c>
      <c r="E10" s="3">
        <v>32242.34</v>
      </c>
    </row>
    <row r="11" spans="1:5" outlineLevel="2" x14ac:dyDescent="0.2">
      <c r="A11" s="12"/>
      <c r="B11" s="12"/>
      <c r="C11" s="8" t="s">
        <v>79</v>
      </c>
      <c r="D11" s="7">
        <v>5250</v>
      </c>
      <c r="E11" s="6">
        <v>5250</v>
      </c>
    </row>
    <row r="12" spans="1:5" outlineLevel="2" x14ac:dyDescent="0.2">
      <c r="A12" s="12"/>
      <c r="B12" s="12"/>
      <c r="C12" s="8" t="s">
        <v>60</v>
      </c>
      <c r="D12" s="7">
        <v>7488</v>
      </c>
      <c r="E12" s="6">
        <v>7488</v>
      </c>
    </row>
    <row r="13" spans="1:5" outlineLevel="2" x14ac:dyDescent="0.2">
      <c r="A13" s="12"/>
      <c r="B13" s="12"/>
      <c r="C13" s="8" t="s">
        <v>54</v>
      </c>
      <c r="D13" s="7">
        <v>14441.32</v>
      </c>
      <c r="E13" s="6">
        <v>11961.16</v>
      </c>
    </row>
    <row r="14" spans="1:5" outlineLevel="2" x14ac:dyDescent="0.2">
      <c r="A14" s="12"/>
      <c r="B14" s="12"/>
      <c r="C14" s="8" t="s">
        <v>52</v>
      </c>
      <c r="D14" s="7">
        <v>7543.18</v>
      </c>
      <c r="E14" s="6">
        <v>7543.18</v>
      </c>
    </row>
    <row r="15" spans="1:5" outlineLevel="1" x14ac:dyDescent="0.2">
      <c r="A15" s="8"/>
      <c r="B15" s="12" t="s">
        <v>80</v>
      </c>
      <c r="C15" s="12"/>
      <c r="D15" s="2">
        <v>309523.99</v>
      </c>
      <c r="E15" s="3">
        <v>46428.6</v>
      </c>
    </row>
    <row r="16" spans="1:5" outlineLevel="2" x14ac:dyDescent="0.2">
      <c r="A16" s="12"/>
      <c r="B16" s="12"/>
      <c r="C16" s="8" t="s">
        <v>56</v>
      </c>
      <c r="D16" s="7">
        <v>309523.99</v>
      </c>
      <c r="E16" s="6">
        <v>46428.6</v>
      </c>
    </row>
    <row r="17" spans="1:5" outlineLevel="1" x14ac:dyDescent="0.2">
      <c r="A17" s="8"/>
      <c r="B17" s="12" t="s">
        <v>55</v>
      </c>
      <c r="C17" s="12"/>
      <c r="D17" s="2">
        <v>23568840.489999998</v>
      </c>
      <c r="E17" s="3">
        <v>19770863.390000001</v>
      </c>
    </row>
    <row r="18" spans="1:5" outlineLevel="2" x14ac:dyDescent="0.2">
      <c r="A18" s="12"/>
      <c r="B18" s="12"/>
      <c r="C18" s="8" t="s">
        <v>57</v>
      </c>
      <c r="D18" s="7">
        <v>224091.37</v>
      </c>
      <c r="E18" s="6">
        <v>167784.18</v>
      </c>
    </row>
    <row r="19" spans="1:5" outlineLevel="2" x14ac:dyDescent="0.2">
      <c r="A19" s="12"/>
      <c r="B19" s="12"/>
      <c r="C19" s="8" t="s">
        <v>79</v>
      </c>
      <c r="D19" s="7">
        <v>4123.4799999999996</v>
      </c>
      <c r="E19" s="6">
        <v>773.48</v>
      </c>
    </row>
    <row r="20" spans="1:5" outlineLevel="2" x14ac:dyDescent="0.2">
      <c r="A20" s="12"/>
      <c r="B20" s="12"/>
      <c r="C20" s="8" t="s">
        <v>78</v>
      </c>
      <c r="D20" s="7">
        <v>15000</v>
      </c>
      <c r="E20" s="6">
        <v>15000</v>
      </c>
    </row>
    <row r="21" spans="1:5" outlineLevel="2" x14ac:dyDescent="0.2">
      <c r="A21" s="12"/>
      <c r="B21" s="12"/>
      <c r="C21" s="8" t="s">
        <v>50</v>
      </c>
      <c r="D21" s="7">
        <v>1388.2</v>
      </c>
      <c r="E21" s="6">
        <v>1388.2</v>
      </c>
    </row>
    <row r="22" spans="1:5" outlineLevel="2" x14ac:dyDescent="0.2">
      <c r="A22" s="12"/>
      <c r="B22" s="12"/>
      <c r="C22" s="8" t="s">
        <v>58</v>
      </c>
      <c r="D22" s="7">
        <v>9014494.3300000001</v>
      </c>
      <c r="E22" s="6">
        <v>7960993.7300000004</v>
      </c>
    </row>
    <row r="23" spans="1:5" outlineLevel="2" x14ac:dyDescent="0.2">
      <c r="A23" s="12"/>
      <c r="B23" s="12"/>
      <c r="C23" s="8" t="s">
        <v>54</v>
      </c>
      <c r="D23" s="7">
        <v>13095281.49</v>
      </c>
      <c r="E23" s="6">
        <v>10718208.050000001</v>
      </c>
    </row>
    <row r="24" spans="1:5" outlineLevel="2" x14ac:dyDescent="0.2">
      <c r="A24" s="12"/>
      <c r="B24" s="12"/>
      <c r="C24" s="8" t="s">
        <v>52</v>
      </c>
      <c r="D24" s="7">
        <v>690447.01</v>
      </c>
      <c r="E24" s="6">
        <v>490355.33</v>
      </c>
    </row>
    <row r="25" spans="1:5" outlineLevel="2" x14ac:dyDescent="0.2">
      <c r="A25" s="12"/>
      <c r="B25" s="12"/>
      <c r="C25" s="8" t="s">
        <v>64</v>
      </c>
      <c r="D25" s="7">
        <v>338865.99</v>
      </c>
      <c r="E25" s="6">
        <v>261896.47</v>
      </c>
    </row>
    <row r="26" spans="1:5" outlineLevel="2" x14ac:dyDescent="0.2">
      <c r="A26" s="12"/>
      <c r="B26" s="12"/>
      <c r="C26" s="8" t="s">
        <v>45</v>
      </c>
      <c r="D26" s="7">
        <v>12158.81</v>
      </c>
      <c r="E26" s="6">
        <v>11837.34</v>
      </c>
    </row>
    <row r="27" spans="1:5" outlineLevel="2" x14ac:dyDescent="0.2">
      <c r="A27" s="12"/>
      <c r="B27" s="12"/>
      <c r="C27" s="8" t="s">
        <v>77</v>
      </c>
      <c r="D27" s="7">
        <v>38377.599999999999</v>
      </c>
      <c r="E27" s="6">
        <v>33177.599999999999</v>
      </c>
    </row>
    <row r="28" spans="1:5" outlineLevel="2" x14ac:dyDescent="0.2">
      <c r="A28" s="12"/>
      <c r="B28" s="12"/>
      <c r="C28" s="8" t="s">
        <v>48</v>
      </c>
      <c r="D28" s="7">
        <v>277.64</v>
      </c>
      <c r="E28" s="6">
        <v>277.64</v>
      </c>
    </row>
    <row r="29" spans="1:5" outlineLevel="2" x14ac:dyDescent="0.2">
      <c r="A29" s="12"/>
      <c r="B29" s="12"/>
      <c r="C29" s="8" t="s">
        <v>57</v>
      </c>
      <c r="D29" s="7">
        <v>17650</v>
      </c>
      <c r="E29" s="6">
        <v>17650</v>
      </c>
    </row>
    <row r="30" spans="1:5" outlineLevel="2" x14ac:dyDescent="0.2">
      <c r="A30" s="12"/>
      <c r="B30" s="12"/>
      <c r="C30" s="8" t="s">
        <v>52</v>
      </c>
      <c r="D30" s="7">
        <v>19717.7</v>
      </c>
      <c r="E30" s="6">
        <v>3717.7</v>
      </c>
    </row>
    <row r="31" spans="1:5" outlineLevel="2" x14ac:dyDescent="0.2">
      <c r="A31" s="12"/>
      <c r="B31" s="12"/>
      <c r="C31" s="8" t="s">
        <v>56</v>
      </c>
      <c r="D31" s="7">
        <v>21814.639999999999</v>
      </c>
      <c r="E31" s="6">
        <v>21814.639999999999</v>
      </c>
    </row>
    <row r="32" spans="1:5" outlineLevel="2" x14ac:dyDescent="0.2">
      <c r="A32" s="12"/>
      <c r="B32" s="12"/>
      <c r="C32" s="8" t="s">
        <v>46</v>
      </c>
      <c r="D32" s="7">
        <v>75152.23</v>
      </c>
      <c r="E32" s="6">
        <v>65989.03</v>
      </c>
    </row>
    <row r="33" spans="1:5" outlineLevel="1" x14ac:dyDescent="0.2">
      <c r="A33" s="8"/>
      <c r="B33" s="12" t="s">
        <v>53</v>
      </c>
      <c r="C33" s="12"/>
      <c r="D33" s="2">
        <v>28642006.809999999</v>
      </c>
      <c r="E33" s="3">
        <v>16686901.130000001</v>
      </c>
    </row>
    <row r="34" spans="1:5" outlineLevel="2" x14ac:dyDescent="0.2">
      <c r="A34" s="12"/>
      <c r="B34" s="12"/>
      <c r="C34" s="8" t="s">
        <v>57</v>
      </c>
      <c r="D34" s="7">
        <v>301308.21999999997</v>
      </c>
      <c r="E34" s="6">
        <v>272466.55</v>
      </c>
    </row>
    <row r="35" spans="1:5" outlineLevel="2" x14ac:dyDescent="0.2">
      <c r="A35" s="12"/>
      <c r="B35" s="12"/>
      <c r="C35" s="8" t="s">
        <v>59</v>
      </c>
      <c r="D35" s="7">
        <v>17004988.34</v>
      </c>
      <c r="E35" s="6">
        <v>8021353.8300000001</v>
      </c>
    </row>
    <row r="36" spans="1:5" outlineLevel="2" x14ac:dyDescent="0.2">
      <c r="A36" s="12"/>
      <c r="B36" s="12"/>
      <c r="C36" s="8" t="s">
        <v>54</v>
      </c>
      <c r="D36" s="7">
        <v>7670674.5499999998</v>
      </c>
      <c r="E36" s="6">
        <v>5239727.93</v>
      </c>
    </row>
    <row r="37" spans="1:5" outlineLevel="2" x14ac:dyDescent="0.2">
      <c r="A37" s="12"/>
      <c r="B37" s="12"/>
      <c r="C37" s="8" t="s">
        <v>52</v>
      </c>
      <c r="D37" s="7">
        <v>3618037.21</v>
      </c>
      <c r="E37" s="6">
        <v>3115352.82</v>
      </c>
    </row>
    <row r="38" spans="1:5" outlineLevel="2" x14ac:dyDescent="0.2">
      <c r="A38" s="12"/>
      <c r="B38" s="12"/>
      <c r="C38" s="8" t="s">
        <v>77</v>
      </c>
      <c r="D38" s="7">
        <v>0</v>
      </c>
      <c r="E38" s="6"/>
    </row>
    <row r="39" spans="1:5" outlineLevel="2" x14ac:dyDescent="0.2">
      <c r="A39" s="12"/>
      <c r="B39" s="12"/>
      <c r="C39" s="8" t="s">
        <v>52</v>
      </c>
      <c r="D39" s="7">
        <v>46998.49</v>
      </c>
      <c r="E39" s="6">
        <v>38000</v>
      </c>
    </row>
    <row r="40" spans="1:5" outlineLevel="1" x14ac:dyDescent="0.2">
      <c r="A40" s="8"/>
      <c r="B40" s="12" t="s">
        <v>51</v>
      </c>
      <c r="C40" s="12"/>
      <c r="D40" s="2">
        <v>5400462707.1499996</v>
      </c>
      <c r="E40" s="3">
        <v>5370308875.6899996</v>
      </c>
    </row>
    <row r="41" spans="1:5" outlineLevel="2" x14ac:dyDescent="0.2">
      <c r="A41" s="12"/>
      <c r="B41" s="12"/>
      <c r="C41" s="8" t="s">
        <v>76</v>
      </c>
      <c r="D41" s="7">
        <v>1535014917.45</v>
      </c>
      <c r="E41" s="6">
        <v>1535014917.45</v>
      </c>
    </row>
    <row r="42" spans="1:5" outlineLevel="2" x14ac:dyDescent="0.2">
      <c r="A42" s="12"/>
      <c r="B42" s="12"/>
      <c r="C42" s="8" t="s">
        <v>75</v>
      </c>
      <c r="D42" s="7">
        <v>387482673.17000002</v>
      </c>
      <c r="E42" s="6">
        <v>387482673.17000002</v>
      </c>
    </row>
    <row r="43" spans="1:5" outlineLevel="2" x14ac:dyDescent="0.2">
      <c r="A43" s="12"/>
      <c r="B43" s="12"/>
      <c r="C43" s="8" t="s">
        <v>74</v>
      </c>
      <c r="D43" s="7">
        <v>17535903.190000001</v>
      </c>
      <c r="E43" s="6">
        <v>17535903.190000001</v>
      </c>
    </row>
    <row r="44" spans="1:5" outlineLevel="2" x14ac:dyDescent="0.2">
      <c r="A44" s="12"/>
      <c r="B44" s="12"/>
      <c r="C44" s="8" t="s">
        <v>73</v>
      </c>
      <c r="D44" s="7">
        <v>2382029102.8099999</v>
      </c>
      <c r="E44" s="6">
        <v>2382029102.8099999</v>
      </c>
    </row>
    <row r="45" spans="1:5" outlineLevel="2" x14ac:dyDescent="0.2">
      <c r="A45" s="12"/>
      <c r="B45" s="12"/>
      <c r="C45" s="8" t="s">
        <v>72</v>
      </c>
      <c r="D45" s="7">
        <v>14212036.699999999</v>
      </c>
      <c r="E45" s="6">
        <v>14212036.699999999</v>
      </c>
    </row>
    <row r="46" spans="1:5" outlineLevel="2" x14ac:dyDescent="0.2">
      <c r="A46" s="12"/>
      <c r="B46" s="12"/>
      <c r="C46" s="8" t="s">
        <v>45</v>
      </c>
      <c r="D46" s="7">
        <v>5856854.1900000004</v>
      </c>
      <c r="E46" s="6">
        <v>5856854.1900000004</v>
      </c>
    </row>
    <row r="47" spans="1:5" outlineLevel="2" x14ac:dyDescent="0.2">
      <c r="A47" s="12"/>
      <c r="B47" s="12"/>
      <c r="C47" s="8" t="s">
        <v>71</v>
      </c>
      <c r="D47" s="7">
        <v>18967425.460000001</v>
      </c>
      <c r="E47" s="6">
        <v>18967425.460000001</v>
      </c>
    </row>
    <row r="48" spans="1:5" outlineLevel="2" x14ac:dyDescent="0.2">
      <c r="A48" s="12"/>
      <c r="B48" s="12"/>
      <c r="C48" s="8" t="s">
        <v>70</v>
      </c>
      <c r="D48" s="7">
        <v>3142667.21</v>
      </c>
      <c r="E48" s="6">
        <v>3142667.21</v>
      </c>
    </row>
    <row r="49" spans="1:5" outlineLevel="2" x14ac:dyDescent="0.2">
      <c r="A49" s="12"/>
      <c r="B49" s="12"/>
      <c r="C49" s="8" t="s">
        <v>69</v>
      </c>
      <c r="D49" s="7">
        <v>494462156.87</v>
      </c>
      <c r="E49" s="6">
        <v>494462156.87</v>
      </c>
    </row>
    <row r="50" spans="1:5" outlineLevel="2" x14ac:dyDescent="0.2">
      <c r="A50" s="12"/>
      <c r="B50" s="12"/>
      <c r="C50" s="8" t="s">
        <v>45</v>
      </c>
      <c r="D50" s="7">
        <v>356730.65</v>
      </c>
      <c r="E50" s="6">
        <v>356730.65</v>
      </c>
    </row>
    <row r="51" spans="1:5" outlineLevel="2" x14ac:dyDescent="0.2">
      <c r="A51" s="12"/>
      <c r="B51" s="12"/>
      <c r="C51" s="8" t="s">
        <v>68</v>
      </c>
      <c r="D51" s="7">
        <v>14000</v>
      </c>
      <c r="E51" s="6">
        <v>14000</v>
      </c>
    </row>
    <row r="52" spans="1:5" outlineLevel="2" x14ac:dyDescent="0.2">
      <c r="A52" s="12"/>
      <c r="B52" s="12"/>
      <c r="C52" s="8" t="s">
        <v>68</v>
      </c>
      <c r="D52" s="7">
        <v>1068910.4099999999</v>
      </c>
      <c r="E52" s="6">
        <v>1068910.4099999999</v>
      </c>
    </row>
    <row r="53" spans="1:5" outlineLevel="2" x14ac:dyDescent="0.2">
      <c r="A53" s="12"/>
      <c r="B53" s="12"/>
      <c r="C53" s="8" t="s">
        <v>67</v>
      </c>
      <c r="D53" s="7">
        <v>31977984.620000001</v>
      </c>
      <c r="E53" s="6">
        <v>31977984.620000001</v>
      </c>
    </row>
    <row r="54" spans="1:5" outlineLevel="2" x14ac:dyDescent="0.2">
      <c r="A54" s="12"/>
      <c r="B54" s="12"/>
      <c r="C54" s="8" t="s">
        <v>66</v>
      </c>
      <c r="D54" s="7">
        <v>1253295.56</v>
      </c>
      <c r="E54" s="6">
        <v>1253295.56</v>
      </c>
    </row>
    <row r="55" spans="1:5" outlineLevel="2" x14ac:dyDescent="0.2">
      <c r="A55" s="12"/>
      <c r="B55" s="12"/>
      <c r="C55" s="8" t="s">
        <v>57</v>
      </c>
      <c r="D55" s="7">
        <v>2250</v>
      </c>
      <c r="E55" s="6">
        <v>2250</v>
      </c>
    </row>
    <row r="56" spans="1:5" outlineLevel="2" x14ac:dyDescent="0.2">
      <c r="A56" s="12"/>
      <c r="B56" s="12"/>
      <c r="C56" s="8" t="s">
        <v>59</v>
      </c>
      <c r="D56" s="7">
        <v>21957035.190000001</v>
      </c>
      <c r="E56" s="6">
        <v>10097980.630000001</v>
      </c>
    </row>
    <row r="57" spans="1:5" outlineLevel="2" x14ac:dyDescent="0.2">
      <c r="A57" s="12"/>
      <c r="B57" s="12"/>
      <c r="C57" s="8" t="s">
        <v>50</v>
      </c>
      <c r="D57" s="7">
        <v>2278785.4500000002</v>
      </c>
      <c r="E57" s="6">
        <v>2194805.4500000002</v>
      </c>
    </row>
    <row r="58" spans="1:5" outlineLevel="2" x14ac:dyDescent="0.2">
      <c r="A58" s="12"/>
      <c r="B58" s="12"/>
      <c r="C58" s="8" t="s">
        <v>58</v>
      </c>
      <c r="D58" s="7">
        <v>74678.740000000005</v>
      </c>
      <c r="E58" s="6">
        <v>74678.740000000005</v>
      </c>
    </row>
    <row r="59" spans="1:5" outlineLevel="2" x14ac:dyDescent="0.2">
      <c r="A59" s="12"/>
      <c r="B59" s="12"/>
      <c r="C59" s="8" t="s">
        <v>54</v>
      </c>
      <c r="D59" s="7">
        <v>137286024.81999999</v>
      </c>
      <c r="E59" s="6">
        <v>137266964.49000001</v>
      </c>
    </row>
    <row r="60" spans="1:5" outlineLevel="2" x14ac:dyDescent="0.2">
      <c r="A60" s="12"/>
      <c r="B60" s="12"/>
      <c r="C60" s="8" t="s">
        <v>52</v>
      </c>
      <c r="D60" s="7">
        <v>17.22</v>
      </c>
      <c r="E60" s="6"/>
    </row>
    <row r="61" spans="1:5" outlineLevel="2" x14ac:dyDescent="0.2">
      <c r="A61" s="12"/>
      <c r="B61" s="12"/>
      <c r="C61" s="8" t="s">
        <v>65</v>
      </c>
      <c r="D61" s="7">
        <v>168156010.63999999</v>
      </c>
      <c r="E61" s="6">
        <v>168156010.63999999</v>
      </c>
    </row>
    <row r="62" spans="1:5" outlineLevel="2" x14ac:dyDescent="0.2">
      <c r="A62" s="12"/>
      <c r="B62" s="12"/>
      <c r="C62" s="8" t="s">
        <v>64</v>
      </c>
      <c r="D62" s="7">
        <v>151551.88</v>
      </c>
      <c r="E62" s="6">
        <v>151551.88</v>
      </c>
    </row>
    <row r="63" spans="1:5" outlineLevel="2" x14ac:dyDescent="0.2">
      <c r="A63" s="12"/>
      <c r="B63" s="12"/>
      <c r="C63" s="8" t="s">
        <v>63</v>
      </c>
      <c r="D63" s="7">
        <v>410629.13</v>
      </c>
      <c r="E63" s="6">
        <v>396309.13</v>
      </c>
    </row>
    <row r="64" spans="1:5" outlineLevel="2" x14ac:dyDescent="0.2">
      <c r="A64" s="12"/>
      <c r="B64" s="12"/>
      <c r="C64" s="8" t="s">
        <v>62</v>
      </c>
      <c r="D64" s="7">
        <v>100272</v>
      </c>
      <c r="E64" s="6">
        <v>100272</v>
      </c>
    </row>
    <row r="65" spans="1:5" outlineLevel="2" x14ac:dyDescent="0.2">
      <c r="A65" s="12"/>
      <c r="B65" s="12"/>
      <c r="C65" s="8" t="s">
        <v>45</v>
      </c>
      <c r="D65" s="7">
        <v>3124349.69</v>
      </c>
      <c r="E65" s="6">
        <v>3085849.69</v>
      </c>
    </row>
    <row r="66" spans="1:5" outlineLevel="2" x14ac:dyDescent="0.2">
      <c r="A66" s="12"/>
      <c r="B66" s="12"/>
      <c r="C66" s="8" t="s">
        <v>49</v>
      </c>
      <c r="D66" s="7">
        <v>173530378.19999999</v>
      </c>
      <c r="E66" s="6">
        <v>155391534.99000001</v>
      </c>
    </row>
    <row r="67" spans="1:5" outlineLevel="2" x14ac:dyDescent="0.2">
      <c r="A67" s="12"/>
      <c r="B67" s="12"/>
      <c r="C67" s="8" t="s">
        <v>48</v>
      </c>
      <c r="D67" s="7">
        <v>16065.9</v>
      </c>
      <c r="E67" s="6">
        <v>16009.76</v>
      </c>
    </row>
    <row r="68" spans="1:5" outlineLevel="1" x14ac:dyDescent="0.2">
      <c r="A68" s="8"/>
      <c r="B68" s="12" t="s">
        <v>61</v>
      </c>
      <c r="C68" s="12"/>
      <c r="D68" s="2">
        <v>1996191.86</v>
      </c>
      <c r="E68" s="3">
        <v>1996191.86</v>
      </c>
    </row>
    <row r="69" spans="1:5" outlineLevel="2" x14ac:dyDescent="0.2">
      <c r="A69" s="12"/>
      <c r="B69" s="12"/>
      <c r="C69" s="8" t="s">
        <v>57</v>
      </c>
      <c r="D69" s="7">
        <v>1194215.48</v>
      </c>
      <c r="E69" s="6">
        <v>1194215.48</v>
      </c>
    </row>
    <row r="70" spans="1:5" outlineLevel="2" x14ac:dyDescent="0.2">
      <c r="A70" s="12"/>
      <c r="B70" s="12"/>
      <c r="C70" s="8" t="s">
        <v>60</v>
      </c>
      <c r="D70" s="7">
        <v>0</v>
      </c>
      <c r="E70" s="6">
        <v>0</v>
      </c>
    </row>
    <row r="71" spans="1:5" outlineLevel="2" x14ac:dyDescent="0.2">
      <c r="A71" s="12"/>
      <c r="B71" s="12"/>
      <c r="C71" s="8" t="s">
        <v>59</v>
      </c>
      <c r="D71" s="7">
        <v>661041.48</v>
      </c>
      <c r="E71" s="6">
        <v>661041.48</v>
      </c>
    </row>
    <row r="72" spans="1:5" outlineLevel="2" x14ac:dyDescent="0.2">
      <c r="A72" s="12"/>
      <c r="B72" s="12"/>
      <c r="C72" s="8" t="s">
        <v>54</v>
      </c>
      <c r="D72" s="7">
        <v>100620.57</v>
      </c>
      <c r="E72" s="6">
        <v>100620.57</v>
      </c>
    </row>
    <row r="73" spans="1:5" outlineLevel="2" x14ac:dyDescent="0.2">
      <c r="A73" s="12"/>
      <c r="B73" s="12"/>
      <c r="C73" s="8" t="s">
        <v>52</v>
      </c>
      <c r="D73" s="7">
        <v>37344.33</v>
      </c>
      <c r="E73" s="6">
        <v>37344.33</v>
      </c>
    </row>
    <row r="74" spans="1:5" outlineLevel="2" x14ac:dyDescent="0.2">
      <c r="A74" s="12"/>
      <c r="B74" s="12"/>
      <c r="C74" s="8" t="s">
        <v>46</v>
      </c>
      <c r="D74" s="7">
        <v>2970</v>
      </c>
      <c r="E74" s="6">
        <v>2970</v>
      </c>
    </row>
    <row r="75" spans="1:5" outlineLevel="1" x14ac:dyDescent="0.2">
      <c r="A75" s="8"/>
      <c r="B75" s="12" t="s">
        <v>47</v>
      </c>
      <c r="C75" s="12"/>
      <c r="D75" s="2">
        <v>327569217.30000001</v>
      </c>
      <c r="E75" s="3">
        <v>267738697.87</v>
      </c>
    </row>
    <row r="76" spans="1:5" outlineLevel="2" x14ac:dyDescent="0.2">
      <c r="A76" s="12"/>
      <c r="B76" s="12"/>
      <c r="C76" s="8" t="s">
        <v>57</v>
      </c>
      <c r="D76" s="7">
        <v>8130836.0300000003</v>
      </c>
      <c r="E76" s="6">
        <v>5875819.2999999998</v>
      </c>
    </row>
    <row r="77" spans="1:5" outlineLevel="2" x14ac:dyDescent="0.2">
      <c r="A77" s="12"/>
      <c r="B77" s="12"/>
      <c r="C77" s="8" t="s">
        <v>60</v>
      </c>
      <c r="D77" s="7">
        <v>31200</v>
      </c>
      <c r="E77" s="6">
        <v>31200</v>
      </c>
    </row>
    <row r="78" spans="1:5" outlineLevel="2" x14ac:dyDescent="0.2">
      <c r="A78" s="12"/>
      <c r="B78" s="12"/>
      <c r="C78" s="8" t="s">
        <v>59</v>
      </c>
      <c r="D78" s="7">
        <v>5451900.9400000004</v>
      </c>
      <c r="E78" s="6">
        <v>4265114.04</v>
      </c>
    </row>
    <row r="79" spans="1:5" outlineLevel="2" x14ac:dyDescent="0.2">
      <c r="A79" s="12"/>
      <c r="B79" s="12"/>
      <c r="C79" s="8" t="s">
        <v>58</v>
      </c>
      <c r="D79" s="7">
        <v>217305927.63</v>
      </c>
      <c r="E79" s="6">
        <v>183706220.31999999</v>
      </c>
    </row>
    <row r="80" spans="1:5" outlineLevel="2" x14ac:dyDescent="0.2">
      <c r="A80" s="12"/>
      <c r="B80" s="12"/>
      <c r="C80" s="8" t="s">
        <v>54</v>
      </c>
      <c r="D80" s="7">
        <v>11465704.880000001</v>
      </c>
      <c r="E80" s="6">
        <v>7706017.46</v>
      </c>
    </row>
    <row r="81" spans="1:5" outlineLevel="2" x14ac:dyDescent="0.2">
      <c r="A81" s="12"/>
      <c r="B81" s="12"/>
      <c r="C81" s="8" t="s">
        <v>52</v>
      </c>
      <c r="D81" s="7">
        <v>46669289.170000002</v>
      </c>
      <c r="E81" s="6">
        <v>37054224.740000002</v>
      </c>
    </row>
    <row r="82" spans="1:5" outlineLevel="2" x14ac:dyDescent="0.2">
      <c r="A82" s="12"/>
      <c r="B82" s="12"/>
      <c r="C82" s="8" t="s">
        <v>45</v>
      </c>
      <c r="D82" s="7">
        <v>1438628.06</v>
      </c>
      <c r="E82" s="6">
        <v>1187758.8899999999</v>
      </c>
    </row>
    <row r="83" spans="1:5" outlineLevel="2" x14ac:dyDescent="0.2">
      <c r="A83" s="12"/>
      <c r="B83" s="12"/>
      <c r="C83" s="8" t="s">
        <v>57</v>
      </c>
      <c r="D83" s="7">
        <v>1950481.21</v>
      </c>
      <c r="E83" s="6">
        <v>1615358.31</v>
      </c>
    </row>
    <row r="84" spans="1:5" outlineLevel="2" x14ac:dyDescent="0.2">
      <c r="A84" s="12"/>
      <c r="B84" s="12"/>
      <c r="C84" s="8" t="s">
        <v>52</v>
      </c>
      <c r="D84" s="7">
        <v>5525266.1699999999</v>
      </c>
      <c r="E84" s="6">
        <v>4345449.96</v>
      </c>
    </row>
    <row r="85" spans="1:5" outlineLevel="2" x14ac:dyDescent="0.2">
      <c r="A85" s="12"/>
      <c r="B85" s="12"/>
      <c r="C85" s="8" t="s">
        <v>56</v>
      </c>
      <c r="D85" s="7">
        <v>1996992.25</v>
      </c>
      <c r="E85" s="6">
        <v>365425.91999999998</v>
      </c>
    </row>
    <row r="86" spans="1:5" outlineLevel="2" x14ac:dyDescent="0.2">
      <c r="A86" s="12"/>
      <c r="B86" s="12"/>
      <c r="C86" s="8" t="s">
        <v>46</v>
      </c>
      <c r="D86" s="7">
        <v>27502971.309999999</v>
      </c>
      <c r="E86" s="6">
        <v>21486089.280000001</v>
      </c>
    </row>
    <row r="87" spans="1:5" outlineLevel="2" x14ac:dyDescent="0.2">
      <c r="A87" s="12"/>
      <c r="B87" s="12"/>
      <c r="C87" s="8" t="s">
        <v>45</v>
      </c>
      <c r="D87" s="7">
        <v>100019.65</v>
      </c>
      <c r="E87" s="6">
        <v>100019.65</v>
      </c>
    </row>
    <row r="88" spans="1:5" x14ac:dyDescent="0.2">
      <c r="A88" s="12" t="s">
        <v>22</v>
      </c>
      <c r="B88" s="12"/>
      <c r="C88" s="12"/>
      <c r="D88" s="2">
        <v>9661508.2699999996</v>
      </c>
      <c r="E88" s="3">
        <v>7801289.6200000001</v>
      </c>
    </row>
    <row r="89" spans="1:5" outlineLevel="1" x14ac:dyDescent="0.2">
      <c r="A89" s="8"/>
      <c r="B89" s="12" t="s">
        <v>55</v>
      </c>
      <c r="C89" s="12"/>
      <c r="D89" s="2">
        <v>88024.71</v>
      </c>
      <c r="E89" s="3">
        <v>82724.710000000006</v>
      </c>
    </row>
    <row r="90" spans="1:5" outlineLevel="2" x14ac:dyDescent="0.2">
      <c r="A90" s="12"/>
      <c r="B90" s="12"/>
      <c r="C90" s="8" t="s">
        <v>50</v>
      </c>
      <c r="D90" s="7">
        <v>3817.56</v>
      </c>
      <c r="E90" s="6">
        <v>3817.56</v>
      </c>
    </row>
    <row r="91" spans="1:5" outlineLevel="2" x14ac:dyDescent="0.2">
      <c r="A91" s="12"/>
      <c r="B91" s="12"/>
      <c r="C91" s="8" t="s">
        <v>54</v>
      </c>
      <c r="D91" s="7">
        <v>59492.5</v>
      </c>
      <c r="E91" s="6">
        <v>58692.5</v>
      </c>
    </row>
    <row r="92" spans="1:5" outlineLevel="2" x14ac:dyDescent="0.2">
      <c r="A92" s="12"/>
      <c r="B92" s="12"/>
      <c r="C92" s="8" t="s">
        <v>52</v>
      </c>
      <c r="D92" s="7">
        <v>18217.25</v>
      </c>
      <c r="E92" s="6">
        <v>13717.25</v>
      </c>
    </row>
    <row r="93" spans="1:5" outlineLevel="2" x14ac:dyDescent="0.2">
      <c r="A93" s="12"/>
      <c r="B93" s="12"/>
      <c r="C93" s="8" t="s">
        <v>48</v>
      </c>
      <c r="D93" s="7">
        <v>0</v>
      </c>
      <c r="E93" s="6"/>
    </row>
    <row r="94" spans="1:5" outlineLevel="2" x14ac:dyDescent="0.2">
      <c r="A94" s="12"/>
      <c r="B94" s="12"/>
      <c r="C94" s="8" t="s">
        <v>46</v>
      </c>
      <c r="D94" s="7">
        <v>6497.4</v>
      </c>
      <c r="E94" s="6">
        <v>6497.4</v>
      </c>
    </row>
    <row r="95" spans="1:5" outlineLevel="1" x14ac:dyDescent="0.2">
      <c r="A95" s="8"/>
      <c r="B95" s="12" t="s">
        <v>53</v>
      </c>
      <c r="C95" s="12"/>
      <c r="D95" s="2">
        <v>41760</v>
      </c>
      <c r="E95" s="3">
        <v>41760</v>
      </c>
    </row>
    <row r="96" spans="1:5" outlineLevel="2" x14ac:dyDescent="0.2">
      <c r="A96" s="12"/>
      <c r="B96" s="12"/>
      <c r="C96" s="8" t="s">
        <v>52</v>
      </c>
      <c r="D96" s="7">
        <v>41760</v>
      </c>
      <c r="E96" s="6">
        <v>41760</v>
      </c>
    </row>
    <row r="97" spans="1:5" outlineLevel="1" x14ac:dyDescent="0.2">
      <c r="A97" s="8"/>
      <c r="B97" s="12" t="s">
        <v>51</v>
      </c>
      <c r="C97" s="12"/>
      <c r="D97" s="2">
        <v>6898508.2300000004</v>
      </c>
      <c r="E97" s="3">
        <v>6668810.4299999997</v>
      </c>
    </row>
    <row r="98" spans="1:5" outlineLevel="2" x14ac:dyDescent="0.2">
      <c r="A98" s="12"/>
      <c r="B98" s="12"/>
      <c r="C98" s="8" t="s">
        <v>50</v>
      </c>
      <c r="D98" s="7">
        <v>15626.72</v>
      </c>
      <c r="E98" s="6">
        <v>14055.58</v>
      </c>
    </row>
    <row r="99" spans="1:5" outlineLevel="2" x14ac:dyDescent="0.2">
      <c r="A99" s="12"/>
      <c r="B99" s="12"/>
      <c r="C99" s="8" t="s">
        <v>45</v>
      </c>
      <c r="D99" s="7">
        <v>1533511.12</v>
      </c>
      <c r="E99" s="6">
        <v>1533511.12</v>
      </c>
    </row>
    <row r="100" spans="1:5" outlineLevel="2" x14ac:dyDescent="0.2">
      <c r="A100" s="12"/>
      <c r="B100" s="12"/>
      <c r="C100" s="8" t="s">
        <v>49</v>
      </c>
      <c r="D100" s="7">
        <v>5348606.88</v>
      </c>
      <c r="E100" s="6">
        <v>5120480.22</v>
      </c>
    </row>
    <row r="101" spans="1:5" outlineLevel="2" x14ac:dyDescent="0.2">
      <c r="A101" s="12"/>
      <c r="B101" s="12"/>
      <c r="C101" s="8" t="s">
        <v>48</v>
      </c>
      <c r="D101" s="7">
        <v>763.51</v>
      </c>
      <c r="E101" s="6">
        <v>763.51</v>
      </c>
    </row>
    <row r="102" spans="1:5" outlineLevel="1" x14ac:dyDescent="0.2">
      <c r="A102" s="8"/>
      <c r="B102" s="12" t="s">
        <v>47</v>
      </c>
      <c r="C102" s="12"/>
      <c r="D102" s="2">
        <v>2633215.33</v>
      </c>
      <c r="E102" s="3">
        <v>1007994.48</v>
      </c>
    </row>
    <row r="103" spans="1:5" outlineLevel="2" x14ac:dyDescent="0.2">
      <c r="A103" s="12"/>
      <c r="B103" s="12"/>
      <c r="C103" s="8" t="s">
        <v>46</v>
      </c>
      <c r="D103" s="7">
        <v>1991979.22</v>
      </c>
      <c r="E103" s="6">
        <v>366758.37</v>
      </c>
    </row>
    <row r="104" spans="1:5" outlineLevel="2" x14ac:dyDescent="0.2">
      <c r="A104" s="12"/>
      <c r="B104" s="12"/>
      <c r="C104" s="8" t="s">
        <v>45</v>
      </c>
      <c r="D104" s="7">
        <v>641236.11</v>
      </c>
      <c r="E104" s="6">
        <v>641236.11</v>
      </c>
    </row>
    <row r="105" spans="1:5" collapsed="1" x14ac:dyDescent="0.2">
      <c r="A105" s="11" t="s">
        <v>10</v>
      </c>
      <c r="B105" s="11"/>
      <c r="C105" s="11"/>
      <c r="D105" s="2">
        <v>5792394718.3699999</v>
      </c>
      <c r="E105" s="3">
        <v>5684506490.5</v>
      </c>
    </row>
    <row r="106" spans="1:5" x14ac:dyDescent="0.2">
      <c r="A106" s="21" t="s">
        <v>113</v>
      </c>
      <c r="B106" s="29"/>
      <c r="C106" s="29"/>
      <c r="D106" s="29"/>
      <c r="E106" s="30" t="s">
        <v>114</v>
      </c>
    </row>
  </sheetData>
  <mergeCells count="102">
    <mergeCell ref="A9:B9"/>
    <mergeCell ref="B10:C10"/>
    <mergeCell ref="A11:B11"/>
    <mergeCell ref="A12:B12"/>
    <mergeCell ref="A13:B13"/>
    <mergeCell ref="A14:B14"/>
    <mergeCell ref="A1:E1"/>
    <mergeCell ref="A6:C6"/>
    <mergeCell ref="B7:C7"/>
    <mergeCell ref="A8:B8"/>
    <mergeCell ref="A3:E3"/>
    <mergeCell ref="A21:B21"/>
    <mergeCell ref="A22:B22"/>
    <mergeCell ref="A23:B23"/>
    <mergeCell ref="A24:B24"/>
    <mergeCell ref="A25:B25"/>
    <mergeCell ref="A26:B26"/>
    <mergeCell ref="B15:C15"/>
    <mergeCell ref="A16:B16"/>
    <mergeCell ref="B17:C17"/>
    <mergeCell ref="A18:B18"/>
    <mergeCell ref="A19:B19"/>
    <mergeCell ref="A20:B20"/>
    <mergeCell ref="B33:C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45:B45"/>
    <mergeCell ref="A46:B46"/>
    <mergeCell ref="A47:B47"/>
    <mergeCell ref="A48:B48"/>
    <mergeCell ref="A49:B49"/>
    <mergeCell ref="A50:B50"/>
    <mergeCell ref="A39:B39"/>
    <mergeCell ref="B40:C40"/>
    <mergeCell ref="A41:B41"/>
    <mergeCell ref="A42:B42"/>
    <mergeCell ref="A43:B43"/>
    <mergeCell ref="A44:B44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B68:C68"/>
    <mergeCell ref="A81:B81"/>
    <mergeCell ref="A82:B82"/>
    <mergeCell ref="A83:B83"/>
    <mergeCell ref="A84:B84"/>
    <mergeCell ref="A85:B85"/>
    <mergeCell ref="A86:B86"/>
    <mergeCell ref="B75:C75"/>
    <mergeCell ref="A76:B76"/>
    <mergeCell ref="A77:B77"/>
    <mergeCell ref="A78:B78"/>
    <mergeCell ref="A79:B79"/>
    <mergeCell ref="A80:B80"/>
    <mergeCell ref="A93:B93"/>
    <mergeCell ref="A94:B94"/>
    <mergeCell ref="B95:C95"/>
    <mergeCell ref="A96:B96"/>
    <mergeCell ref="B97:C97"/>
    <mergeCell ref="A87:B87"/>
    <mergeCell ref="A88:C88"/>
    <mergeCell ref="B89:C89"/>
    <mergeCell ref="A90:B90"/>
    <mergeCell ref="A91:B91"/>
    <mergeCell ref="A92:B92"/>
    <mergeCell ref="A98:B98"/>
    <mergeCell ref="A99:B99"/>
    <mergeCell ref="A100:B100"/>
    <mergeCell ref="A101:B101"/>
    <mergeCell ref="B102:C102"/>
    <mergeCell ref="A103:B103"/>
    <mergeCell ref="A104:B104"/>
    <mergeCell ref="A105:C105"/>
  </mergeCells>
  <pageMargins left="0.51181102362204722" right="0.5118110236220472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6"/>
  <sheetViews>
    <sheetView showGridLines="0" tabSelected="1" topLeftCell="D34" workbookViewId="0">
      <selection sqref="A1:H1"/>
    </sheetView>
  </sheetViews>
  <sheetFormatPr defaultRowHeight="12.75" outlineLevelRow="2" x14ac:dyDescent="0.2"/>
  <cols>
    <col min="1" max="1" width="21.5703125" customWidth="1"/>
    <col min="2" max="2" width="5.140625" customWidth="1"/>
    <col min="3" max="3" width="49.5703125" customWidth="1"/>
    <col min="4" max="4" width="5.7109375" customWidth="1"/>
    <col min="5" max="5" width="110.5703125" customWidth="1"/>
    <col min="6" max="8" width="16.28515625" customWidth="1"/>
  </cols>
  <sheetData>
    <row r="1" spans="1:8" ht="36" customHeight="1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3" spans="1:8" ht="22.5" x14ac:dyDescent="0.2">
      <c r="A3" s="14" t="s">
        <v>122</v>
      </c>
      <c r="B3" s="14"/>
      <c r="C3" s="14"/>
      <c r="D3" s="14"/>
      <c r="E3" s="14"/>
      <c r="F3" s="14"/>
      <c r="G3" s="14"/>
      <c r="H3" s="14"/>
    </row>
    <row r="4" spans="1:8" x14ac:dyDescent="0.2">
      <c r="H4" s="16" t="s">
        <v>108</v>
      </c>
    </row>
    <row r="5" spans="1:8" ht="33" customHeight="1" x14ac:dyDescent="0.2">
      <c r="A5" s="32" t="s">
        <v>123</v>
      </c>
      <c r="B5" s="33" t="s">
        <v>106</v>
      </c>
      <c r="C5" s="34"/>
      <c r="D5" s="33" t="s">
        <v>105</v>
      </c>
      <c r="E5" s="34"/>
      <c r="F5" s="35" t="s">
        <v>4</v>
      </c>
      <c r="G5" s="35" t="s">
        <v>111</v>
      </c>
      <c r="H5" s="36" t="s">
        <v>124</v>
      </c>
    </row>
    <row r="6" spans="1:8" ht="20.25" customHeight="1" x14ac:dyDescent="0.2">
      <c r="A6" s="12" t="s">
        <v>5</v>
      </c>
      <c r="B6" s="12"/>
      <c r="C6" s="12"/>
      <c r="D6" s="12"/>
      <c r="E6" s="12"/>
      <c r="F6" s="2">
        <v>6127926510</v>
      </c>
      <c r="G6" s="2">
        <v>5782733210.1000004</v>
      </c>
      <c r="H6" s="3">
        <v>5676705200.8800001</v>
      </c>
    </row>
    <row r="7" spans="1:8" ht="20.25" customHeight="1" outlineLevel="1" x14ac:dyDescent="0.2">
      <c r="A7" s="8"/>
      <c r="B7" s="8" t="s">
        <v>87</v>
      </c>
      <c r="C7" s="12" t="str">
        <f>VLOOKUP(B7,[1]PROGRAMA!$A$3:$D$10,2,FALSE)</f>
        <v>PROGRAMA DE GESTÃO E MANUTENÇÃO DO PODER LEGISLATIVO</v>
      </c>
      <c r="D7" s="12"/>
      <c r="E7" s="12"/>
      <c r="F7" s="2">
        <v>6120007712</v>
      </c>
      <c r="G7" s="2">
        <v>5781550027.6899996</v>
      </c>
      <c r="H7" s="3">
        <v>5675522018.4700003</v>
      </c>
    </row>
    <row r="8" spans="1:8" ht="20.25" customHeight="1" outlineLevel="2" x14ac:dyDescent="0.2">
      <c r="A8" s="12"/>
      <c r="B8" s="12"/>
      <c r="C8" s="12"/>
      <c r="D8" s="8" t="s">
        <v>104</v>
      </c>
      <c r="E8" s="9" t="str">
        <f>VLOOKUP(D8,[1]AÇÃO!$A$3:$B$20,2,FALSE)</f>
        <v>APOSENTADORIAS E PENSÕES - SERVIDORES CIVIS</v>
      </c>
      <c r="F8" s="7">
        <v>1847900504</v>
      </c>
      <c r="G8" s="7">
        <v>1821871040.28</v>
      </c>
      <c r="H8" s="6">
        <v>1821871040.28</v>
      </c>
    </row>
    <row r="9" spans="1:8" ht="20.25" customHeight="1" outlineLevel="2" x14ac:dyDescent="0.2">
      <c r="A9" s="12"/>
      <c r="B9" s="12"/>
      <c r="C9" s="12"/>
      <c r="D9" s="8" t="s">
        <v>103</v>
      </c>
      <c r="E9" s="9" t="str">
        <f>VLOOKUP(D9,[1]AÇÃO!$A$3:$B$20,2,FALSE)</f>
        <v>APOSENTADORIAS E PENSÕES DO EXTINTO INSTITUTO DE PREVIDÊNCIA DOS CONGRESSISTAS - IPC</v>
      </c>
      <c r="F9" s="7">
        <v>118229169</v>
      </c>
      <c r="G9" s="7">
        <v>103378924.56999999</v>
      </c>
      <c r="H9" s="6">
        <v>103378924.56999999</v>
      </c>
    </row>
    <row r="10" spans="1:8" ht="20.25" customHeight="1" outlineLevel="2" x14ac:dyDescent="0.2">
      <c r="A10" s="12"/>
      <c r="B10" s="12"/>
      <c r="C10" s="12"/>
      <c r="D10" s="8" t="s">
        <v>102</v>
      </c>
      <c r="E10" s="9" t="str">
        <f>VLOOKUP(D10,[1]AÇÃO!$A$3:$B$20,2,FALSE)</f>
        <v>CONTRIBUIÇÃO DA UNIÃO, DE SUAS AUTARQUIAS E FUNDAÇÕES PARA O CUSTEIO DO REGIME DE PREVIDÊNCIA DOS SERVIDORES PÚBLICOS FEDERAIS</v>
      </c>
      <c r="F10" s="7">
        <v>275621405</v>
      </c>
      <c r="G10" s="7">
        <v>273196510.81999999</v>
      </c>
      <c r="H10" s="6">
        <v>273196510.81999999</v>
      </c>
    </row>
    <row r="11" spans="1:8" ht="20.25" customHeight="1" outlineLevel="2" x14ac:dyDescent="0.2">
      <c r="A11" s="12"/>
      <c r="B11" s="12"/>
      <c r="C11" s="12"/>
      <c r="D11" s="8" t="s">
        <v>101</v>
      </c>
      <c r="E11" s="9" t="str">
        <f>VLOOKUP(D11,[1]AÇÃO!$A$3:$B$20,2,FALSE)</f>
        <v>CONSTRUÇÃO DO CENTRO DE TECNOLOGIA DA CÂMARA DOS DEPUTADOS</v>
      </c>
      <c r="F11" s="7">
        <v>0</v>
      </c>
      <c r="G11" s="7"/>
      <c r="H11" s="6"/>
    </row>
    <row r="12" spans="1:8" ht="20.25" customHeight="1" outlineLevel="2" x14ac:dyDescent="0.2">
      <c r="A12" s="12"/>
      <c r="B12" s="12"/>
      <c r="C12" s="12"/>
      <c r="D12" s="8" t="s">
        <v>100</v>
      </c>
      <c r="E12" s="9" t="str">
        <f>VLOOKUP(D12,[1]AÇÃO!$A$3:$B$20,2,FALSE)</f>
        <v>REFORMA DOS IMÓVEIS FUNCIONAIS DESTINADOS À MORADIA DOS DEPUTADOS FEDERAIS</v>
      </c>
      <c r="F12" s="7">
        <v>0</v>
      </c>
      <c r="G12" s="7"/>
      <c r="H12" s="6"/>
    </row>
    <row r="13" spans="1:8" ht="20.25" customHeight="1" outlineLevel="2" x14ac:dyDescent="0.2">
      <c r="A13" s="12"/>
      <c r="B13" s="12"/>
      <c r="C13" s="12"/>
      <c r="D13" s="8" t="s">
        <v>86</v>
      </c>
      <c r="E13" s="9" t="str">
        <f>VLOOKUP(D13,[1]AÇÃO!$A$3:$B$20,2,FALSE)</f>
        <v>ASSISTÊNCIA MÉDICA E ODONTOLÓGICA AOS SERVIDORES CIVIS, EMPREGADOS, MILITARES E SEUS DEPENDENTES</v>
      </c>
      <c r="F13" s="7">
        <v>162935513</v>
      </c>
      <c r="G13" s="7">
        <v>162596716.33000001</v>
      </c>
      <c r="H13" s="6">
        <v>159419357.13</v>
      </c>
    </row>
    <row r="14" spans="1:8" ht="20.25" customHeight="1" outlineLevel="2" x14ac:dyDescent="0.2">
      <c r="A14" s="12"/>
      <c r="B14" s="12"/>
      <c r="C14" s="12"/>
      <c r="D14" s="8" t="s">
        <v>99</v>
      </c>
      <c r="E14" s="9" t="str">
        <f>VLOOKUP(D14,[1]AÇÃO!$A$3:$B$20,2,FALSE)</f>
        <v>ATIVOS CIVIS DA UNIÃO</v>
      </c>
      <c r="F14" s="7">
        <v>2794028538</v>
      </c>
      <c r="G14" s="7">
        <v>2660613992.0300002</v>
      </c>
      <c r="H14" s="6">
        <v>2660613992.0300002</v>
      </c>
    </row>
    <row r="15" spans="1:8" ht="20.25" customHeight="1" outlineLevel="2" x14ac:dyDescent="0.2">
      <c r="A15" s="12"/>
      <c r="B15" s="12"/>
      <c r="C15" s="12"/>
      <c r="D15" s="8" t="s">
        <v>98</v>
      </c>
      <c r="E15" s="9" t="str">
        <f>VLOOKUP(D15,[1]AÇÃO!$A$3:$B$20,2,FALSE)</f>
        <v>BENEFÍCIOS OBRIGATÓRIOS AOS SERVIDORES CIVIS, EMPREGADOS, MILITARES E SEUS DEPENDENTES</v>
      </c>
      <c r="F15" s="7">
        <v>202564821</v>
      </c>
      <c r="G15" s="7">
        <v>200624067.28</v>
      </c>
      <c r="H15" s="6">
        <v>200624067.28</v>
      </c>
    </row>
    <row r="16" spans="1:8" ht="20.25" customHeight="1" outlineLevel="2" x14ac:dyDescent="0.2">
      <c r="A16" s="12"/>
      <c r="B16" s="12"/>
      <c r="C16" s="12"/>
      <c r="D16" s="8" t="s">
        <v>97</v>
      </c>
      <c r="E16" s="9" t="str">
        <f>VLOOKUP(D16,[1]AÇÃO!$A$3:$B$20,2,FALSE)</f>
        <v>AJUDA DE CUSTO PARA MORADIA OU AUXÍLIO-MORADIA A AGENTES PÚBLICOS</v>
      </c>
      <c r="F16" s="7">
        <v>9831597</v>
      </c>
      <c r="G16" s="7">
        <v>7070042.29</v>
      </c>
      <c r="H16" s="6">
        <v>6647950.0499999998</v>
      </c>
    </row>
    <row r="17" spans="1:8" ht="20.25" customHeight="1" outlineLevel="2" x14ac:dyDescent="0.2">
      <c r="A17" s="12"/>
      <c r="B17" s="12"/>
      <c r="C17" s="12"/>
      <c r="D17" s="8" t="s">
        <v>96</v>
      </c>
      <c r="E17" s="9" t="str">
        <f>VLOOKUP(D17,[1]AÇÃO!$A$3:$B$20,2,FALSE)</f>
        <v>PUBLICIDADE INSTITUCIONAL E DE UTILIDADE PÚBLICA</v>
      </c>
      <c r="F17" s="7">
        <v>2500000</v>
      </c>
      <c r="G17" s="7"/>
      <c r="H17" s="6"/>
    </row>
    <row r="18" spans="1:8" ht="20.25" customHeight="1" outlineLevel="2" x14ac:dyDescent="0.2">
      <c r="A18" s="12"/>
      <c r="B18" s="12"/>
      <c r="C18" s="12"/>
      <c r="D18" s="8" t="s">
        <v>95</v>
      </c>
      <c r="E18" s="9" t="str">
        <f>VLOOKUP(D18,[1]AÇÃO!$A$3:$B$20,2,FALSE)</f>
        <v>COMUNICAÇÃO E DIVULGAÇÃO INSTITUCIONAL</v>
      </c>
      <c r="F18" s="7">
        <v>66000000</v>
      </c>
      <c r="G18" s="7">
        <v>49865873.759999998</v>
      </c>
      <c r="H18" s="6">
        <v>42619432.399999999</v>
      </c>
    </row>
    <row r="19" spans="1:8" ht="20.25" customHeight="1" outlineLevel="2" x14ac:dyDescent="0.2">
      <c r="A19" s="12"/>
      <c r="B19" s="12"/>
      <c r="C19" s="12"/>
      <c r="D19" s="8" t="s">
        <v>85</v>
      </c>
      <c r="E19" s="9" t="str">
        <f>VLOOKUP(D19,[1]AÇÃO!$A$3:$B$20,2,FALSE)</f>
        <v>PROCESSO LEGISLATIVO, FISCALIZAÇÃO E REPRESENTAÇÃO POLÍTICA</v>
      </c>
      <c r="F19" s="7">
        <v>640396165</v>
      </c>
      <c r="G19" s="7">
        <v>502332860.32999998</v>
      </c>
      <c r="H19" s="6">
        <v>407150743.91000003</v>
      </c>
    </row>
    <row r="20" spans="1:8" ht="20.25" customHeight="1" outlineLevel="1" x14ac:dyDescent="0.2">
      <c r="A20" s="8"/>
      <c r="B20" s="8" t="s">
        <v>94</v>
      </c>
      <c r="C20" s="12" t="str">
        <f>VLOOKUP(B20,[1]PROGRAMA!$A$3:$D$10,2,FALSE)</f>
        <v>OPERAÇÕES ESPECIAIS: OUTROS ENCARGOS ESPECIAIS</v>
      </c>
      <c r="D20" s="12"/>
      <c r="E20" s="12"/>
      <c r="F20" s="2">
        <v>553839</v>
      </c>
      <c r="G20" s="2">
        <v>100272</v>
      </c>
      <c r="H20" s="3">
        <v>100272</v>
      </c>
    </row>
    <row r="21" spans="1:8" ht="20.25" customHeight="1" outlineLevel="2" x14ac:dyDescent="0.2">
      <c r="A21" s="12"/>
      <c r="B21" s="12"/>
      <c r="C21" s="12"/>
      <c r="D21" s="8" t="s">
        <v>93</v>
      </c>
      <c r="E21" s="9" t="str">
        <f>VLOOKUP(D21,[1]AÇÃO!$A$3:$B$20,2,FALSE)</f>
        <v>COMPENSAÇÃO FINANCEIRA ENTRE ENTIDADES DE PREVIDÊNCIA FEDERAL, ESTADUAL E MUNICIPAL</v>
      </c>
      <c r="F21" s="7">
        <v>450246</v>
      </c>
      <c r="G21" s="7"/>
      <c r="H21" s="6"/>
    </row>
    <row r="22" spans="1:8" ht="20.25" customHeight="1" outlineLevel="2" x14ac:dyDescent="0.2">
      <c r="A22" s="12"/>
      <c r="B22" s="12"/>
      <c r="C22" s="12"/>
      <c r="D22" s="8" t="s">
        <v>92</v>
      </c>
      <c r="E22" s="9" t="str">
        <f>VLOOKUP(D22,[1]AÇÃO!$A$3:$B$20,2,FALSE)</f>
        <v>BENEFÍCIOS E PENSÕES INDENIZATÓRIAS DECORRENTES DE LEGISLAÇÃO ESPECIAL E/OU DECISÕES JUDICIAIS</v>
      </c>
      <c r="F22" s="7">
        <v>103593</v>
      </c>
      <c r="G22" s="7">
        <v>100272</v>
      </c>
      <c r="H22" s="6">
        <v>100272</v>
      </c>
    </row>
    <row r="23" spans="1:8" ht="20.25" customHeight="1" outlineLevel="1" x14ac:dyDescent="0.2">
      <c r="A23" s="8"/>
      <c r="B23" s="8" t="s">
        <v>91</v>
      </c>
      <c r="C23" s="12" t="str">
        <f>VLOOKUP(B23,[1]PROGRAMA!$A$3:$D$10,2,FALSE)</f>
        <v>OPERAÇÕES ESPECIAIS: GESTÃO DA PARTICIPAÇÃO EM ORGANISMOS E ENTIDADES INTERNACIONAIS</v>
      </c>
      <c r="D23" s="12"/>
      <c r="E23" s="12"/>
      <c r="F23" s="2">
        <v>1270000</v>
      </c>
      <c r="G23" s="2">
        <v>1082910.4099999999</v>
      </c>
      <c r="H23" s="3">
        <v>1082910.4099999999</v>
      </c>
    </row>
    <row r="24" spans="1:8" ht="20.25" customHeight="1" outlineLevel="2" x14ac:dyDescent="0.2">
      <c r="A24" s="12"/>
      <c r="B24" s="12"/>
      <c r="C24" s="12"/>
      <c r="D24" s="8" t="s">
        <v>90</v>
      </c>
      <c r="E24" s="9" t="str">
        <f>VLOOKUP(D24,[1]AÇÃO!$A$3:$B$20,2,FALSE)</f>
        <v>CONTRIBUIÇÕES A ORGANISMOS INTERNACIONAIS SEM EXIGÊNCIA DE PROGRAMAÇÃO ESPECÍFICA</v>
      </c>
      <c r="F24" s="7">
        <v>1250000</v>
      </c>
      <c r="G24" s="7">
        <v>1068910.4099999999</v>
      </c>
      <c r="H24" s="6">
        <v>1068910.4099999999</v>
      </c>
    </row>
    <row r="25" spans="1:8" ht="20.25" customHeight="1" outlineLevel="2" x14ac:dyDescent="0.2">
      <c r="A25" s="12"/>
      <c r="B25" s="12"/>
      <c r="C25" s="12"/>
      <c r="D25" s="8" t="s">
        <v>89</v>
      </c>
      <c r="E25" s="9" t="str">
        <f>VLOOKUP(D25,[1]AÇÃO!$A$3:$B$20,2,FALSE)</f>
        <v>CONTRIBUIÇÕES A ENTIDADES NACIONAIS SEM EXIGÊNCIA DE PROGRAMAÇÃO ESPECÍFICA</v>
      </c>
      <c r="F25" s="7">
        <v>20000</v>
      </c>
      <c r="G25" s="7">
        <v>14000</v>
      </c>
      <c r="H25" s="6">
        <v>14000</v>
      </c>
    </row>
    <row r="26" spans="1:8" ht="20.25" customHeight="1" outlineLevel="1" x14ac:dyDescent="0.2">
      <c r="A26" s="8"/>
      <c r="B26" s="8" t="s">
        <v>84</v>
      </c>
      <c r="C26" s="12" t="str">
        <f>VLOOKUP(B26,[1]PROGRAMA!$A$3:$D$10,2,FALSE)</f>
        <v>RESERVA DE CONTINGÊNCIA</v>
      </c>
      <c r="D26" s="12"/>
      <c r="E26" s="12"/>
      <c r="F26" s="2">
        <v>6094959</v>
      </c>
      <c r="G26" s="2"/>
      <c r="H26" s="3"/>
    </row>
    <row r="27" spans="1:8" ht="20.25" customHeight="1" outlineLevel="2" x14ac:dyDescent="0.2">
      <c r="A27" s="12"/>
      <c r="B27" s="12"/>
      <c r="C27" s="12"/>
      <c r="D27" s="8" t="s">
        <v>88</v>
      </c>
      <c r="E27" s="9" t="str">
        <f>VLOOKUP(D27,[1]AÇÃO!$A$3:$B$20,2,FALSE)</f>
        <v>RESERVA DE CONTINGÊNCIA - FINANCEIRA</v>
      </c>
      <c r="F27" s="7">
        <v>0</v>
      </c>
      <c r="G27" s="7"/>
      <c r="H27" s="6"/>
    </row>
    <row r="28" spans="1:8" ht="20.25" customHeight="1" outlineLevel="2" x14ac:dyDescent="0.2">
      <c r="A28" s="12"/>
      <c r="B28" s="12"/>
      <c r="C28" s="12"/>
      <c r="D28" s="8" t="s">
        <v>83</v>
      </c>
      <c r="E28" s="9" t="str">
        <f>VLOOKUP(D28,[1]AÇÃO!$A$3:$B$20,2,FALSE)</f>
        <v>RESERVA DE CONTINGÊNCIA FISCAL - PRIMÁRIA</v>
      </c>
      <c r="F28" s="7">
        <v>6094959</v>
      </c>
      <c r="G28" s="7"/>
      <c r="H28" s="6"/>
    </row>
    <row r="29" spans="1:8" ht="20.25" customHeight="1" x14ac:dyDescent="0.2">
      <c r="A29" s="12" t="s">
        <v>22</v>
      </c>
      <c r="B29" s="12"/>
      <c r="C29" s="12"/>
      <c r="D29" s="12"/>
      <c r="E29" s="12"/>
      <c r="F29" s="2">
        <v>35201759</v>
      </c>
      <c r="G29" s="2">
        <v>9661508.2699999996</v>
      </c>
      <c r="H29" s="3">
        <v>7801289.6200000001</v>
      </c>
    </row>
    <row r="30" spans="1:8" ht="20.25" customHeight="1" outlineLevel="1" x14ac:dyDescent="0.2">
      <c r="A30" s="8"/>
      <c r="B30" s="8" t="s">
        <v>87</v>
      </c>
      <c r="C30" s="12" t="str">
        <f>VLOOKUP(B30,[1]PROGRAMA!$A$3:$D$10,2,FALSE)</f>
        <v>PROGRAMA DE GESTÃO E MANUTENÇÃO DO PODER LEGISLATIVO</v>
      </c>
      <c r="D30" s="12"/>
      <c r="E30" s="12"/>
      <c r="F30" s="2">
        <v>35083877</v>
      </c>
      <c r="G30" s="2">
        <v>9661508.2699999996</v>
      </c>
      <c r="H30" s="3">
        <v>7801289.6200000001</v>
      </c>
    </row>
    <row r="31" spans="1:8" ht="20.25" customHeight="1" outlineLevel="2" x14ac:dyDescent="0.2">
      <c r="A31" s="12"/>
      <c r="B31" s="12"/>
      <c r="C31" s="12"/>
      <c r="D31" s="8" t="s">
        <v>86</v>
      </c>
      <c r="E31" s="9" t="str">
        <f>VLOOKUP(D31,[1]AÇÃO!$A$3:$B$20,2,FALSE)</f>
        <v>ASSISTÊNCIA MÉDICA E ODONTOLÓGICA AOS SERVIDORES CIVIS, EMPREGADOS, MILITARES E SEUS DEPENDENTES</v>
      </c>
      <c r="F31" s="7">
        <v>6882118</v>
      </c>
      <c r="G31" s="7">
        <v>6882118</v>
      </c>
      <c r="H31" s="6">
        <v>6653991.3399999999</v>
      </c>
    </row>
    <row r="32" spans="1:8" ht="20.25" customHeight="1" outlineLevel="2" x14ac:dyDescent="0.2">
      <c r="A32" s="12"/>
      <c r="B32" s="12"/>
      <c r="C32" s="12"/>
      <c r="D32" s="8" t="s">
        <v>85</v>
      </c>
      <c r="E32" s="9" t="str">
        <f>VLOOKUP(D32,[1]AÇÃO!$A$3:$B$20,2,FALSE)</f>
        <v>PROCESSO LEGISLATIVO, FISCALIZAÇÃO E REPRESENTAÇÃO POLÍTICA</v>
      </c>
      <c r="F32" s="7">
        <v>28201759</v>
      </c>
      <c r="G32" s="7">
        <v>2779390.27</v>
      </c>
      <c r="H32" s="6">
        <v>1147298.28</v>
      </c>
    </row>
    <row r="33" spans="1:8" ht="20.25" customHeight="1" outlineLevel="1" x14ac:dyDescent="0.2">
      <c r="A33" s="8"/>
      <c r="B33" s="8" t="s">
        <v>84</v>
      </c>
      <c r="C33" s="12" t="str">
        <f>VLOOKUP(B33,[1]PROGRAMA!$A$3:$D$10,2,FALSE)</f>
        <v>RESERVA DE CONTINGÊNCIA</v>
      </c>
      <c r="D33" s="12"/>
      <c r="E33" s="12"/>
      <c r="F33" s="2">
        <v>117882</v>
      </c>
      <c r="G33" s="2"/>
      <c r="H33" s="3"/>
    </row>
    <row r="34" spans="1:8" ht="20.25" customHeight="1" outlineLevel="2" x14ac:dyDescent="0.2">
      <c r="A34" s="12"/>
      <c r="B34" s="12"/>
      <c r="C34" s="12"/>
      <c r="D34" s="8" t="s">
        <v>83</v>
      </c>
      <c r="E34" s="9" t="str">
        <f>VLOOKUP(D34,[1]AÇÃO!$A$3:$B$20,2,FALSE)</f>
        <v>RESERVA DE CONTINGÊNCIA FISCAL - PRIMÁRIA</v>
      </c>
      <c r="F34" s="7">
        <v>117882</v>
      </c>
      <c r="G34" s="7"/>
      <c r="H34" s="6"/>
    </row>
    <row r="35" spans="1:8" ht="20.25" customHeight="1" collapsed="1" x14ac:dyDescent="0.2">
      <c r="A35" s="11" t="s">
        <v>10</v>
      </c>
      <c r="B35" s="11"/>
      <c r="C35" s="11"/>
      <c r="D35" s="11"/>
      <c r="E35" s="11"/>
      <c r="F35" s="2">
        <v>6163128269</v>
      </c>
      <c r="G35" s="2">
        <v>5792394718.3699999</v>
      </c>
      <c r="H35" s="3">
        <v>5684506490.5</v>
      </c>
    </row>
    <row r="36" spans="1:8" x14ac:dyDescent="0.2">
      <c r="A36" s="37" t="s">
        <v>113</v>
      </c>
      <c r="B36" s="37"/>
      <c r="C36" s="37"/>
      <c r="D36" s="37"/>
      <c r="E36" s="37"/>
      <c r="F36" s="37"/>
      <c r="G36" s="37"/>
      <c r="H36" s="38" t="s">
        <v>114</v>
      </c>
    </row>
  </sheetData>
  <mergeCells count="34">
    <mergeCell ref="A31:C31"/>
    <mergeCell ref="A32:C32"/>
    <mergeCell ref="C33:E33"/>
    <mergeCell ref="A34:C34"/>
    <mergeCell ref="A35:E35"/>
    <mergeCell ref="A21:C21"/>
    <mergeCell ref="A22:C22"/>
    <mergeCell ref="C23:E23"/>
    <mergeCell ref="A24:C24"/>
    <mergeCell ref="A25:C25"/>
    <mergeCell ref="C26:E26"/>
    <mergeCell ref="A27:C27"/>
    <mergeCell ref="A28:C28"/>
    <mergeCell ref="A29:E29"/>
    <mergeCell ref="C30:E3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C20:E20"/>
    <mergeCell ref="A1:H1"/>
    <mergeCell ref="B5:C5"/>
    <mergeCell ref="D5:E5"/>
    <mergeCell ref="A3:H3"/>
    <mergeCell ref="A6:E6"/>
    <mergeCell ref="C7:E7"/>
    <mergeCell ref="A8:C8"/>
    <mergeCell ref="A9:C9"/>
    <mergeCell ref="A10:C10"/>
  </mergeCells>
  <printOptions horizontalCentered="1"/>
  <pageMargins left="0.31496062992125984" right="0.11811023622047245" top="0.59055118110236227" bottom="0.3937007874015748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Dezembro Categoria</vt:lpstr>
      <vt:lpstr>Dezembro Função</vt:lpstr>
      <vt:lpstr>Dezembro Modalidade</vt:lpstr>
      <vt:lpstr>Dezembro Programa</vt:lpstr>
      <vt:lpstr>'Dezembro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Carlos da Silva</cp:lastModifiedBy>
  <cp:lastPrinted>2021-01-13T12:52:35Z</cp:lastPrinted>
  <dcterms:modified xsi:type="dcterms:W3CDTF">2021-01-13T12:54:51Z</dcterms:modified>
</cp:coreProperties>
</file>