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9120"/>
  </bookViews>
  <sheets>
    <sheet name="Dezembro Categoria." sheetId="5" r:id="rId1"/>
    <sheet name="Dezembro Funcão." sheetId="6" r:id="rId2"/>
    <sheet name="Dezembro Modalidade." sheetId="7" r:id="rId3"/>
    <sheet name="Dezembro Programa." sheetId="8" r:id="rId4"/>
  </sheets>
  <externalReferences>
    <externalReference r:id="rId5"/>
  </externalReferences>
  <definedNames>
    <definedName name="_xlnm.Print_Area" localSheetId="0">'Dezembro Categoria.'!$A$1:$H$47</definedName>
    <definedName name="_xlnm.Print_Area" localSheetId="2">'Dezembro Modalidade.'!$A$1:$E$106</definedName>
    <definedName name="_xlnm.Print_Area" localSheetId="3">'Dezembro Programa.'!$A$1:$H$35</definedName>
    <definedName name="_xlnm.Print_Titles" localSheetId="2">'Dezembro Modalidade.'!$1:$5</definedName>
  </definedNames>
  <calcPr calcId="144525"/>
</workbook>
</file>

<file path=xl/calcChain.xml><?xml version="1.0" encoding="utf-8"?>
<calcChain xmlns="http://schemas.openxmlformats.org/spreadsheetml/2006/main">
  <c r="E33" i="8" l="1"/>
  <c r="E32" i="8"/>
  <c r="E29" i="8"/>
  <c r="E28" i="8"/>
  <c r="E26" i="8"/>
  <c r="E25" i="8"/>
  <c r="E23" i="8"/>
  <c r="E22" i="8"/>
  <c r="E20" i="8"/>
  <c r="E19" i="8"/>
  <c r="E18" i="8"/>
  <c r="E17" i="8"/>
  <c r="E16" i="8"/>
  <c r="E15" i="8"/>
  <c r="E14" i="8"/>
  <c r="E13" i="8"/>
  <c r="E12" i="8"/>
  <c r="E11" i="8"/>
  <c r="E9" i="8"/>
  <c r="E8" i="8"/>
  <c r="C31" i="8"/>
  <c r="C27" i="8"/>
  <c r="C24" i="8"/>
  <c r="C21" i="8"/>
  <c r="C10" i="8"/>
  <c r="C7" i="8"/>
</calcChain>
</file>

<file path=xl/sharedStrings.xml><?xml version="1.0" encoding="utf-8"?>
<sst xmlns="http://schemas.openxmlformats.org/spreadsheetml/2006/main" count="293" uniqueCount="123">
  <si>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</si>
  <si>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</si>
  <si>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</si>
  <si>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</si>
  <si>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DOTACAO ATUALIZADA</t>
  </si>
  <si>
    <t>CAMARA DOS DEPUTADOS</t>
  </si>
  <si>
    <t>DESPESAS CORRENTES</t>
  </si>
  <si>
    <t>OUTRAS DESPESAS CORRENTES</t>
  </si>
  <si>
    <t>TRANSFER. A ESTADOS E AO DISTRITO FEDERAL</t>
  </si>
  <si>
    <t/>
  </si>
  <si>
    <t>RECURSOS ORDINARIOS</t>
  </si>
  <si>
    <t>Total</t>
  </si>
  <si>
    <t>TRANSF. A INST. PRIVADAS S/ FINS LUCRATIVOS</t>
  </si>
  <si>
    <t>TRANSFERENCIAS AO EXTERIOR</t>
  </si>
  <si>
    <t>APLICACOES DIRETAS</t>
  </si>
  <si>
    <t>APLICACOES DIRETAS - OPERACOES INTERNAS</t>
  </si>
  <si>
    <t>PESSOAL E ENCARGOS SOCIAIS</t>
  </si>
  <si>
    <t>REC.DEST.AS ATIVIDADES-FINS SEGURIDADE SOCIAL</t>
  </si>
  <si>
    <t>CONTRIBUICAO PLANO SEGURIDADE SOCIAL SERVIDOR</t>
  </si>
  <si>
    <t>CONTRIB.PATRONAL P/PLANO DE SEGURID.SOC.SERV.</t>
  </si>
  <si>
    <t>DESPESAS DE CAPITAL</t>
  </si>
  <si>
    <t>INVESTIMENTOS</t>
  </si>
  <si>
    <t>FUNDO ROTATIVO DA CAMARA DOS DEPUTADOS</t>
  </si>
  <si>
    <t>RECURSOS FINANCEIROS DIRETAMENTE ARRECADADOS</t>
  </si>
  <si>
    <t>REC.FINANCEIROS DIRET.ARRECADADOS-FRCD</t>
  </si>
  <si>
    <t>REC.PROP.DECOR.ALIEN.BENS E DIR.DO PATR.PUB.</t>
  </si>
  <si>
    <t xml:space="preserve">UO Responsável  </t>
  </si>
  <si>
    <t>Fonte SOF</t>
  </si>
  <si>
    <t xml:space="preserve">DESPESAS EMPENHADAS  </t>
  </si>
  <si>
    <t xml:space="preserve">DESPESAS PAGAS  </t>
  </si>
  <si>
    <t>Execução Orçamentária - Categoria Econômica</t>
  </si>
  <si>
    <t>Fonte: SIAFI2019</t>
  </si>
  <si>
    <t>Atualizado até Dezembro</t>
  </si>
  <si>
    <t>Em R$</t>
  </si>
  <si>
    <t>Função Governo</t>
  </si>
  <si>
    <t>Subfunção Governo</t>
  </si>
  <si>
    <t>Esfera Orçamentária</t>
  </si>
  <si>
    <t>ENCARGOS ESPECIAIS</t>
  </si>
  <si>
    <t>OUTRAS TRANSFERENCIAS</t>
  </si>
  <si>
    <t>ORCAMENTO DE SEGURIDADE SOCIAL</t>
  </si>
  <si>
    <t>OUTROS ENCARGOS ESPECIAIS</t>
  </si>
  <si>
    <t>ORCAMENTO FISCAL</t>
  </si>
  <si>
    <t>LEGISLATIVA</t>
  </si>
  <si>
    <t>ACAO LEGISLATIVA</t>
  </si>
  <si>
    <t>ADMINISTRACAO GERAL</t>
  </si>
  <si>
    <t>COMUNICACAO SOCIAL</t>
  </si>
  <si>
    <t>ATENCAO BASICA</t>
  </si>
  <si>
    <t>PROTECAO E BENEFICIOS AO TRABALHADOR</t>
  </si>
  <si>
    <t>PREVIDENCIA SOCIAL</t>
  </si>
  <si>
    <t>PREVIDENCIA DO REGIME ESTATUTARIO</t>
  </si>
  <si>
    <t>PREVIDENCIA ESPECIAL</t>
  </si>
  <si>
    <t>RESERVA DE CONTINGENCIA</t>
  </si>
  <si>
    <t>Execução Orçamentária - Função e Subfunção</t>
  </si>
  <si>
    <t xml:space="preserve">DESPESAS PAGAS </t>
  </si>
  <si>
    <t>CONVITE</t>
  </si>
  <si>
    <t>MATERIAL DE CONSUMO</t>
  </si>
  <si>
    <t>PREMIACOES CULT., ART., CIENT., DESP. E OUTR.</t>
  </si>
  <si>
    <t>OUTROS SERVICOS DE TERCEIROS - PESSOA JURIDICA</t>
  </si>
  <si>
    <t>SERVICOS DE TECNOLOGIA DA INFORMACAO E COMUNICACAO - PJ</t>
  </si>
  <si>
    <t>DISPENSA DE LICITACAO</t>
  </si>
  <si>
    <t>MATERIAL, BEM OU SERVICO P/ DISTRIB. GRATUITA</t>
  </si>
  <si>
    <t>OUTROS SERVICOS DE TERCEIROS - PESSOA FISICA</t>
  </si>
  <si>
    <t>LOCACAO DE MAO-DE-OBRA</t>
  </si>
  <si>
    <t>OBRIGACOES TRIBUTARIAS E CONTRIBUTIVAS</t>
  </si>
  <si>
    <t>DESPESAS DE EXERCICIOS ANTERIORES</t>
  </si>
  <si>
    <t>OUTROS SERVICOS DE TERCEIROS - PESSOA JURIDICA (INTRA)</t>
  </si>
  <si>
    <t>OBRIG.TRIBUT.E CONTRIB-OP.INTRA-ORCAMENTARIAS</t>
  </si>
  <si>
    <t>OUTROS SERVICOS DE TERCEIROS- PESSOA JURIDICA</t>
  </si>
  <si>
    <t>OBRAS E INSTALACOES</t>
  </si>
  <si>
    <t>EQUIPAMENTOS E MATERIAL PERMANENTE</t>
  </si>
  <si>
    <t>INEXIGIBILIDADE</t>
  </si>
  <si>
    <t>PASSAGENS E DESPESAS COM LOCOMOCAO</t>
  </si>
  <si>
    <t>NAO SE APLICA</t>
  </si>
  <si>
    <t>APOSENT.RPPS, RESER.REMUNER. E REFOR.MILITAR</t>
  </si>
  <si>
    <t>PENSOES DO RPPS E DO MILITAR</t>
  </si>
  <si>
    <t>CONTRIB. A ENTIDADES FECHADAS DE PREVIDENCIA</t>
  </si>
  <si>
    <t>VENCIMENTOS E VANTAGENS FIXAS - PESSOAL CIVIL</t>
  </si>
  <si>
    <t>OUTRAS DESPESAS VARIAVEIS - PESSOAL CIVIL</t>
  </si>
  <si>
    <t>INDENIZACOES E RESTITUICOES TRABALHISTAS</t>
  </si>
  <si>
    <t>RESSARCIMENTO DE DESP. DE PESSOAL REQUISITADO</t>
  </si>
  <si>
    <t>OBRIGACOES PATRONAIS - OP.INTRA-ORCAMENTARIAS</t>
  </si>
  <si>
    <t>CONTRIBUICOES</t>
  </si>
  <si>
    <t>OUTROS BENEF.ASSIST. DO SERVIDOR E DO MILITAR</t>
  </si>
  <si>
    <t>DIARIAS - PESSOAL CIVIL</t>
  </si>
  <si>
    <t>AUXILIO-ALIMENTACAO</t>
  </si>
  <si>
    <t>AUXILIO-TRANSPORTE</t>
  </si>
  <si>
    <t>SENTENCAS JUDICIAIS</t>
  </si>
  <si>
    <t>INDENIZACOES E RESTITUICOES</t>
  </si>
  <si>
    <t>SUPRIMENTO DE FUNDOS</t>
  </si>
  <si>
    <t>PREGAO</t>
  </si>
  <si>
    <t xml:space="preserve">UO Responsável </t>
  </si>
  <si>
    <t xml:space="preserve">Modalidade Licitação  </t>
  </si>
  <si>
    <t>Programa Governo</t>
  </si>
  <si>
    <t>Ação Governo</t>
  </si>
  <si>
    <t>0089</t>
  </si>
  <si>
    <t>0181</t>
  </si>
  <si>
    <t>0397</t>
  </si>
  <si>
    <t>0553</t>
  </si>
  <si>
    <t>09HB</t>
  </si>
  <si>
    <t>10C4</t>
  </si>
  <si>
    <t>10S2</t>
  </si>
  <si>
    <t>12F2</t>
  </si>
  <si>
    <t>2004</t>
  </si>
  <si>
    <t>20TP</t>
  </si>
  <si>
    <t>212B</t>
  </si>
  <si>
    <t>216H</t>
  </si>
  <si>
    <t>2549</t>
  </si>
  <si>
    <t>4061</t>
  </si>
  <si>
    <t>0909</t>
  </si>
  <si>
    <t>0531</t>
  </si>
  <si>
    <t>0536</t>
  </si>
  <si>
    <t>0910</t>
  </si>
  <si>
    <t>00OQ</t>
  </si>
  <si>
    <t>00PW</t>
  </si>
  <si>
    <t>0999</t>
  </si>
  <si>
    <t>0Z00</t>
  </si>
  <si>
    <t>0Z01</t>
  </si>
  <si>
    <t>Execução Orçamentária - Programa e Ação</t>
  </si>
  <si>
    <t>UO  Responsável</t>
  </si>
  <si>
    <t xml:space="preserve">DESPESAS
PAGAS  </t>
  </si>
  <si>
    <t>Execução Orçamentária - Modalidade de Licitação</t>
  </si>
  <si>
    <t>REC.PROPRIOS PRIMARIOS DE LIVRE APLICACAO</t>
  </si>
  <si>
    <t>Elemento de Despesa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</si>
</sst>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2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8"/>
      <color rgb="FF000000"/>
      <name val="Tahoma"/>
    </font>
    <font>
      <sz val="8"/>
      <color rgb="FF000000"/>
      <name val="Arial"/>
      <family val="2"/>
    </font>
    <font>
      <b/>
      <sz val="8"/>
      <color rgb="FF25396E"/>
      <name val="Arial"/>
    </font>
    <font>
      <sz val="10"/>
      <color rgb="FF000000"/>
      <name val="Arial"/>
      <family val="2"/>
    </font>
    <font>
      <b/>
      <sz val="8"/>
      <color rgb="FF25396E"/>
      <name val="Arial"/>
      <family val="2"/>
    </font>
    <font>
      <sz val="1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0B428E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5" xfId="0" applyBorder="1" applyAlignment="1">
      <alignment vertical="top"/>
    </xf>
    <xf numFmtId="0" fontId="5" fillId="0" borderId="5" xfId="0" applyFont="1" applyBorder="1" applyAlignment="1">
      <alignment vertical="top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7" fillId="0" borderId="0" xfId="1"/>
    <xf numFmtId="164" fontId="3" fillId="3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0" fillId="0" borderId="0" xfId="0"/>
    <xf numFmtId="0" fontId="5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right" vertical="top"/>
    </xf>
    <xf numFmtId="0" fontId="7" fillId="0" borderId="5" xfId="2" applyBorder="1" applyAlignment="1">
      <alignment vertical="top" wrapText="1"/>
    </xf>
    <xf numFmtId="0" fontId="5" fillId="0" borderId="5" xfId="2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center" vertical="top"/>
    </xf>
    <xf numFmtId="0" fontId="2" fillId="4" borderId="2" xfId="0" applyFont="1" applyFill="1" applyBorder="1" applyAlignment="1">
      <alignment horizontal="left" vertical="center" wrapText="1"/>
    </xf>
    <xf numFmtId="0" fontId="5" fillId="0" borderId="0" xfId="1" applyFont="1" applyAlignment="1">
      <alignment vertical="top" wrapText="1"/>
    </xf>
    <xf numFmtId="0" fontId="9" fillId="0" borderId="0" xfId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top"/>
    </xf>
  </cellXfs>
  <cellStyles count="5">
    <cellStyle name="Normal" xfId="0" builtinId="0"/>
    <cellStyle name="Normal 2" xfId="1"/>
    <cellStyle name="Normal 3" xfId="3"/>
    <cellStyle name="Normal 4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ranspar&#234;ncia/Tabelas%20de%20Apoio/TABELAS%20DE%20APO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0397</v>
          </cell>
          <cell r="B4" t="str">
            <v>APOSENTADORIAS E PENSÕES DO EXTINTO INSTITUTO DE PREVIDÊNCIA DOS CONGRESSISTAS - IPC</v>
          </cell>
        </row>
        <row r="5">
          <cell r="A5" t="str">
            <v>0531</v>
          </cell>
          <cell r="B5" t="str">
            <v>COMPENSAÇÃO FINANCEIRA ENTRE ENTIDADES DE PREVIDÊNCIA FEDERAL, ESTADUAL E MUNICIPAL</v>
          </cell>
        </row>
        <row r="6">
          <cell r="A6" t="str">
            <v>0536</v>
          </cell>
          <cell r="B6" t="str">
            <v>BENEFÍCIOS E PENSÕES INDENIZATÓRIAS DECORRENTES DE LEGISLAÇÃO ESPECIAL E/OU DECISÕES JUDICIAIS</v>
          </cell>
        </row>
        <row r="7">
          <cell r="A7" t="str">
            <v>2004</v>
          </cell>
          <cell r="B7" t="str">
            <v>ASSISTÊNCIA MÉDICA E ODONTOLÓGICA AOS SERVIDORES CIVIS, EMPREGADOS, MILITARES E SEUS DEPENDENTES</v>
          </cell>
        </row>
        <row r="8">
          <cell r="A8" t="str">
            <v>2549</v>
          </cell>
          <cell r="B8" t="str">
            <v>COMUNICAÇÃO E DIVULGAÇÃO INSTITUCIONAL</v>
          </cell>
        </row>
        <row r="9">
          <cell r="A9" t="str">
            <v>4061</v>
          </cell>
          <cell r="B9" t="str">
            <v>PROCESSO LEGISLATIVO, FISCALIZAÇÃO E REPRESENTAÇÃO POLÍTICA</v>
          </cell>
        </row>
        <row r="10">
          <cell r="A10" t="str">
            <v>00OQ</v>
          </cell>
          <cell r="B10" t="str">
            <v>CONTRIBUIÇÕES A ORGANISMOS INTERNACIONAIS SEM EXIGÊNCIA DE PROGRAMAÇÃO ESPECÍFICA</v>
          </cell>
        </row>
        <row r="11">
          <cell r="A11" t="str">
            <v>00PW</v>
          </cell>
          <cell r="B11" t="str">
            <v>CONTRIBUIÇÕES A ENTIDADES NACIONAIS SEM EXIGÊNCIA DE PROGRAMAÇÃO ESPECÍFICA</v>
          </cell>
        </row>
        <row r="12">
          <cell r="A12" t="str">
            <v>09HB</v>
          </cell>
          <cell r="B12" t="str">
            <v>CONTRIBUIÇÃO DA UNIÃO, DE SUAS AUTARQUIAS E FUNDAÇÕES PARA O CUSTEIO DO REGIME DE PREVIDÊNCIA DOS SERVIDORES PÚBLICOS FEDERAIS</v>
          </cell>
        </row>
        <row r="13">
          <cell r="A13" t="str">
            <v>0Z00</v>
          </cell>
          <cell r="B13" t="str">
            <v>RESERVA DE CONTINGÊNCIA - FINANCEIRA</v>
          </cell>
        </row>
        <row r="14">
          <cell r="A14" t="str">
            <v>0Z01</v>
          </cell>
          <cell r="B14" t="str">
            <v>RESERVA DE CONTINGÊNCIA FISCAL - PRIMÁRIA</v>
          </cell>
        </row>
        <row r="15">
          <cell r="A15" t="str">
            <v>10C4</v>
          </cell>
          <cell r="B15" t="str">
            <v xml:space="preserve">CONSTRUÇÃO DO CENTRO DE GESTÃO E ARMAZENAGEM DE MATERIAIS DA CÂMARA DOS DEPUTADOS, NO SETOR DE INDÚSTRIA E ABASTECIMENTO - SIA </v>
          </cell>
        </row>
        <row r="16">
          <cell r="A16" t="str">
            <v>10S2</v>
          </cell>
          <cell r="B16" t="str">
            <v>CONSTRUÇÃO DO CENTRO DE TECNOLOGIA DA CÂMARA DOS DEPUTADOS</v>
          </cell>
        </row>
        <row r="17">
          <cell r="A17" t="str">
            <v>12F2</v>
          </cell>
          <cell r="B17" t="str">
            <v>REFORMA DOS IMÓVEIS FUNCIONAIS DESTINADOS À MORADIA DOS DEPUTADOS FEDERAIS</v>
          </cell>
        </row>
        <row r="18">
          <cell r="A18" t="str">
            <v>20TP</v>
          </cell>
          <cell r="B18" t="str">
            <v>ATIVOS CIVIS DA UNIÃO</v>
          </cell>
        </row>
        <row r="19">
          <cell r="A19" t="str">
            <v>212B</v>
          </cell>
          <cell r="B19" t="str">
            <v>BENEFÍCIOS OBRIGATÓRIOS AOS SERVIDORES CIVIS, EMPREGADOS, MILITARES E SEUS DEPENDENTES</v>
          </cell>
        </row>
        <row r="20">
          <cell r="A20" t="str">
            <v>216H</v>
          </cell>
          <cell r="B20" t="str">
            <v>AJUDA DE CUSTO PARA MORADIA OU AUXÍLIO-MORADIA A AGENTES PÚBLICOS</v>
          </cell>
        </row>
      </sheetData>
      <sheetData sheetId="1">
        <row r="3">
          <cell r="A3" t="str">
            <v>0089</v>
          </cell>
          <cell r="B3" t="str">
            <v>PREVIDÊNCIA DE INATIVOS E PENSIONISTAS DA UNIÃO</v>
          </cell>
          <cell r="C3"/>
          <cell r="D3"/>
        </row>
        <row r="4">
          <cell r="A4" t="str">
            <v>0553</v>
          </cell>
          <cell r="B4" t="str">
            <v>ATUAÇÃO LEGISLATIVA DA CÂMARA DOS DEPUTADOS</v>
          </cell>
          <cell r="C4"/>
          <cell r="D4"/>
        </row>
        <row r="5">
          <cell r="A5" t="str">
            <v>0909</v>
          </cell>
          <cell r="B5" t="str">
            <v>OPERAÇÕES ESPECIAIS: OUTROS ENCARGOS ESPECIAIS</v>
          </cell>
          <cell r="C5"/>
          <cell r="D5"/>
        </row>
        <row r="6">
          <cell r="A6" t="str">
            <v>0910</v>
          </cell>
          <cell r="B6" t="str">
            <v>OPERAÇÕES ESPECIAIS: GESTÃO DA PARTICIPAÇÃO EM ORGANISMOS E ENTIDADES INTERNACIONAIS</v>
          </cell>
          <cell r="C6"/>
          <cell r="D6"/>
        </row>
        <row r="7">
          <cell r="A7" t="str">
            <v>0999</v>
          </cell>
          <cell r="B7" t="str">
            <v>RESERVA DE CONTINGÊNCIA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abSelected="1" topLeftCell="B1" workbookViewId="0">
      <selection activeCell="B5" sqref="B5"/>
    </sheetView>
  </sheetViews>
  <sheetFormatPr defaultRowHeight="12.75" outlineLevelRow="4" x14ac:dyDescent="0.2"/>
  <cols>
    <col min="1" max="1" width="36.42578125" style="21" customWidth="1"/>
    <col min="2" max="2" width="17.85546875" style="21" customWidth="1"/>
    <col min="3" max="3" width="23.85546875" style="21" customWidth="1"/>
    <col min="4" max="4" width="34.7109375" style="21" customWidth="1"/>
    <col min="5" max="5" width="41.85546875" style="21" customWidth="1"/>
    <col min="6" max="8" width="14.28515625" style="21" customWidth="1"/>
    <col min="9" max="16384" width="9.140625" style="21"/>
  </cols>
  <sheetData>
    <row r="1" spans="1:8" ht="36" customHeight="1" x14ac:dyDescent="0.2">
      <c r="A1" s="32" t="s">
        <v>0</v>
      </c>
      <c r="B1" s="32"/>
      <c r="C1" s="32"/>
      <c r="D1" s="32"/>
      <c r="E1" s="32"/>
      <c r="F1" s="32"/>
      <c r="G1" s="32"/>
      <c r="H1" s="32"/>
    </row>
    <row r="3" spans="1:8" ht="22.5" x14ac:dyDescent="0.2">
      <c r="A3" s="30" t="s">
        <v>30</v>
      </c>
      <c r="B3" s="30"/>
      <c r="C3" s="30"/>
      <c r="D3" s="30"/>
      <c r="E3" s="30"/>
      <c r="F3" s="30"/>
      <c r="G3" s="30"/>
      <c r="H3" s="30"/>
    </row>
    <row r="4" spans="1:8" x14ac:dyDescent="0.2">
      <c r="H4" s="13" t="s">
        <v>33</v>
      </c>
    </row>
    <row r="5" spans="1:8" ht="22.5" x14ac:dyDescent="0.2">
      <c r="A5" s="1" t="s">
        <v>26</v>
      </c>
      <c r="B5" s="1" t="s">
        <v>1</v>
      </c>
      <c r="C5" s="1" t="s">
        <v>2</v>
      </c>
      <c r="D5" s="1" t="s">
        <v>3</v>
      </c>
      <c r="E5" s="1" t="s">
        <v>27</v>
      </c>
      <c r="F5" s="1" t="s">
        <v>4</v>
      </c>
      <c r="G5" s="1" t="s">
        <v>28</v>
      </c>
      <c r="H5" s="2" t="s">
        <v>29</v>
      </c>
    </row>
    <row r="6" spans="1:8" x14ac:dyDescent="0.2">
      <c r="A6" s="34" t="s">
        <v>5</v>
      </c>
      <c r="B6" s="34"/>
      <c r="C6" s="34"/>
      <c r="D6" s="34"/>
      <c r="E6" s="34"/>
      <c r="F6" s="15">
        <v>6246828723</v>
      </c>
      <c r="G6" s="15">
        <v>5873785496.9742298</v>
      </c>
      <c r="H6" s="16">
        <v>5778454331.21422</v>
      </c>
    </row>
    <row r="7" spans="1:8" outlineLevel="1" x14ac:dyDescent="0.2">
      <c r="A7" s="26"/>
      <c r="B7" s="34" t="s">
        <v>6</v>
      </c>
      <c r="C7" s="34"/>
      <c r="D7" s="34"/>
      <c r="E7" s="34"/>
      <c r="F7" s="15">
        <v>6144072286</v>
      </c>
      <c r="G7" s="15">
        <v>5851174823.3042297</v>
      </c>
      <c r="H7" s="16">
        <v>5767440930.3242197</v>
      </c>
    </row>
    <row r="8" spans="1:8" outlineLevel="2" x14ac:dyDescent="0.2">
      <c r="A8" s="34"/>
      <c r="B8" s="34"/>
      <c r="C8" s="34" t="s">
        <v>7</v>
      </c>
      <c r="D8" s="34"/>
      <c r="E8" s="34"/>
      <c r="F8" s="15">
        <v>1110838824</v>
      </c>
      <c r="G8" s="15">
        <v>978082581.30422497</v>
      </c>
      <c r="H8" s="16">
        <v>895242078.79422402</v>
      </c>
    </row>
    <row r="9" spans="1:8" outlineLevel="3" x14ac:dyDescent="0.2">
      <c r="A9" s="34"/>
      <c r="B9" s="34"/>
      <c r="C9" s="34"/>
      <c r="D9" s="34" t="s">
        <v>8</v>
      </c>
      <c r="E9" s="34"/>
      <c r="F9" s="15">
        <v>450246</v>
      </c>
      <c r="G9" s="15" t="s">
        <v>9</v>
      </c>
      <c r="H9" s="16" t="s">
        <v>9</v>
      </c>
    </row>
    <row r="10" spans="1:8" outlineLevel="4" x14ac:dyDescent="0.2">
      <c r="A10" s="34"/>
      <c r="B10" s="34"/>
      <c r="C10" s="34"/>
      <c r="D10" s="34"/>
      <c r="E10" s="26" t="s">
        <v>10</v>
      </c>
      <c r="F10" s="17">
        <v>450246</v>
      </c>
      <c r="G10" s="17" t="s">
        <v>9</v>
      </c>
      <c r="H10" s="18" t="s">
        <v>9</v>
      </c>
    </row>
    <row r="11" spans="1:8" outlineLevel="3" x14ac:dyDescent="0.2">
      <c r="A11" s="34"/>
      <c r="B11" s="34"/>
      <c r="C11" s="34"/>
      <c r="D11" s="34" t="s">
        <v>12</v>
      </c>
      <c r="E11" s="34"/>
      <c r="F11" s="15">
        <v>20000</v>
      </c>
      <c r="G11" s="15">
        <v>14000</v>
      </c>
      <c r="H11" s="16">
        <v>14000</v>
      </c>
    </row>
    <row r="12" spans="1:8" outlineLevel="4" x14ac:dyDescent="0.2">
      <c r="A12" s="34"/>
      <c r="B12" s="34"/>
      <c r="C12" s="34"/>
      <c r="D12" s="34"/>
      <c r="E12" s="26" t="s">
        <v>10</v>
      </c>
      <c r="F12" s="17">
        <v>20000</v>
      </c>
      <c r="G12" s="17">
        <v>14000</v>
      </c>
      <c r="H12" s="18">
        <v>14000</v>
      </c>
    </row>
    <row r="13" spans="1:8" outlineLevel="3" x14ac:dyDescent="0.2">
      <c r="A13" s="34"/>
      <c r="B13" s="34"/>
      <c r="C13" s="34"/>
      <c r="D13" s="34" t="s">
        <v>13</v>
      </c>
      <c r="E13" s="34"/>
      <c r="F13" s="15">
        <v>1309200</v>
      </c>
      <c r="G13" s="15">
        <v>1149007.94</v>
      </c>
      <c r="H13" s="16">
        <v>1149007.94</v>
      </c>
    </row>
    <row r="14" spans="1:8" outlineLevel="4" x14ac:dyDescent="0.2">
      <c r="A14" s="34"/>
      <c r="B14" s="34"/>
      <c r="C14" s="34"/>
      <c r="D14" s="34"/>
      <c r="E14" s="26" t="s">
        <v>10</v>
      </c>
      <c r="F14" s="17">
        <v>1309200</v>
      </c>
      <c r="G14" s="17">
        <v>1149007.94</v>
      </c>
      <c r="H14" s="18">
        <v>1149007.94</v>
      </c>
    </row>
    <row r="15" spans="1:8" outlineLevel="3" x14ac:dyDescent="0.2">
      <c r="A15" s="34"/>
      <c r="B15" s="34"/>
      <c r="C15" s="34"/>
      <c r="D15" s="34" t="s">
        <v>14</v>
      </c>
      <c r="E15" s="34"/>
      <c r="F15" s="15">
        <v>1108333298.54</v>
      </c>
      <c r="G15" s="15">
        <v>976445169.69422495</v>
      </c>
      <c r="H15" s="16">
        <v>893716505.53422403</v>
      </c>
    </row>
    <row r="16" spans="1:8" outlineLevel="4" x14ac:dyDescent="0.2">
      <c r="A16" s="34"/>
      <c r="B16" s="34"/>
      <c r="C16" s="34"/>
      <c r="D16" s="34"/>
      <c r="E16" s="26" t="s">
        <v>10</v>
      </c>
      <c r="F16" s="17">
        <v>1108333298.54</v>
      </c>
      <c r="G16" s="17">
        <v>976445169.69422495</v>
      </c>
      <c r="H16" s="18">
        <v>893716505.53422403</v>
      </c>
    </row>
    <row r="17" spans="1:8" outlineLevel="3" x14ac:dyDescent="0.2">
      <c r="A17" s="34"/>
      <c r="B17" s="34"/>
      <c r="C17" s="34"/>
      <c r="D17" s="34" t="s">
        <v>15</v>
      </c>
      <c r="E17" s="34"/>
      <c r="F17" s="15">
        <v>726079.46</v>
      </c>
      <c r="G17" s="15">
        <v>474403.67</v>
      </c>
      <c r="H17" s="16">
        <v>362565.32</v>
      </c>
    </row>
    <row r="18" spans="1:8" outlineLevel="4" x14ac:dyDescent="0.2">
      <c r="A18" s="34"/>
      <c r="B18" s="34"/>
      <c r="C18" s="34"/>
      <c r="D18" s="34"/>
      <c r="E18" s="26" t="s">
        <v>10</v>
      </c>
      <c r="F18" s="17">
        <v>726079.46</v>
      </c>
      <c r="G18" s="17">
        <v>474403.67</v>
      </c>
      <c r="H18" s="18">
        <v>362565.32</v>
      </c>
    </row>
    <row r="19" spans="1:8" outlineLevel="2" x14ac:dyDescent="0.2">
      <c r="A19" s="34"/>
      <c r="B19" s="34"/>
      <c r="C19" s="34" t="s">
        <v>16</v>
      </c>
      <c r="D19" s="34"/>
      <c r="E19" s="34"/>
      <c r="F19" s="15">
        <v>5033233462</v>
      </c>
      <c r="G19" s="15">
        <v>4873092242</v>
      </c>
      <c r="H19" s="16">
        <v>4872198851.5299997</v>
      </c>
    </row>
    <row r="20" spans="1:8" outlineLevel="3" x14ac:dyDescent="0.2">
      <c r="A20" s="34"/>
      <c r="B20" s="34"/>
      <c r="C20" s="34"/>
      <c r="D20" s="34" t="s">
        <v>14</v>
      </c>
      <c r="E20" s="34"/>
      <c r="F20" s="15">
        <v>4531059398</v>
      </c>
      <c r="G20" s="15">
        <v>4447354665.3999996</v>
      </c>
      <c r="H20" s="16">
        <v>4446461274.9300003</v>
      </c>
    </row>
    <row r="21" spans="1:8" outlineLevel="4" x14ac:dyDescent="0.2">
      <c r="A21" s="34"/>
      <c r="B21" s="34"/>
      <c r="C21" s="34"/>
      <c r="D21" s="34"/>
      <c r="E21" s="26" t="s">
        <v>10</v>
      </c>
      <c r="F21" s="17">
        <v>2765294486</v>
      </c>
      <c r="G21" s="17">
        <v>2687738581.2600002</v>
      </c>
      <c r="H21" s="18">
        <v>2686853915.7600002</v>
      </c>
    </row>
    <row r="22" spans="1:8" outlineLevel="4" x14ac:dyDescent="0.2">
      <c r="A22" s="34"/>
      <c r="B22" s="34"/>
      <c r="C22" s="34"/>
      <c r="D22" s="34"/>
      <c r="E22" s="26" t="s">
        <v>17</v>
      </c>
      <c r="F22" s="17">
        <v>1285539957</v>
      </c>
      <c r="G22" s="17">
        <v>1279391129.1400001</v>
      </c>
      <c r="H22" s="18">
        <v>1279382404.1700001</v>
      </c>
    </row>
    <row r="23" spans="1:8" outlineLevel="4" x14ac:dyDescent="0.2">
      <c r="A23" s="34"/>
      <c r="B23" s="34"/>
      <c r="C23" s="34"/>
      <c r="D23" s="34"/>
      <c r="E23" s="26" t="s">
        <v>18</v>
      </c>
      <c r="F23" s="17">
        <v>187578284</v>
      </c>
      <c r="G23" s="17">
        <v>187578284</v>
      </c>
      <c r="H23" s="18">
        <v>187578284</v>
      </c>
    </row>
    <row r="24" spans="1:8" outlineLevel="4" x14ac:dyDescent="0.2">
      <c r="A24" s="34"/>
      <c r="B24" s="34"/>
      <c r="C24" s="34"/>
      <c r="D24" s="34"/>
      <c r="E24" s="26" t="s">
        <v>19</v>
      </c>
      <c r="F24" s="17">
        <v>292646671</v>
      </c>
      <c r="G24" s="17">
        <v>292646671</v>
      </c>
      <c r="H24" s="18">
        <v>292646671</v>
      </c>
    </row>
    <row r="25" spans="1:8" outlineLevel="3" x14ac:dyDescent="0.2">
      <c r="A25" s="34"/>
      <c r="B25" s="34"/>
      <c r="C25" s="34"/>
      <c r="D25" s="34" t="s">
        <v>15</v>
      </c>
      <c r="E25" s="34"/>
      <c r="F25" s="15">
        <v>502174064</v>
      </c>
      <c r="G25" s="15">
        <v>425737576.60000002</v>
      </c>
      <c r="H25" s="16">
        <v>425737576.60000002</v>
      </c>
    </row>
    <row r="26" spans="1:8" outlineLevel="4" x14ac:dyDescent="0.2">
      <c r="A26" s="34"/>
      <c r="B26" s="34"/>
      <c r="C26" s="34"/>
      <c r="D26" s="34"/>
      <c r="E26" s="26" t="s">
        <v>10</v>
      </c>
      <c r="F26" s="17">
        <v>502174064</v>
      </c>
      <c r="G26" s="17">
        <v>425737576.60000002</v>
      </c>
      <c r="H26" s="18">
        <v>425737576.60000002</v>
      </c>
    </row>
    <row r="27" spans="1:8" outlineLevel="1" x14ac:dyDescent="0.2">
      <c r="A27" s="26"/>
      <c r="B27" s="34" t="s">
        <v>20</v>
      </c>
      <c r="C27" s="34"/>
      <c r="D27" s="34"/>
      <c r="E27" s="34"/>
      <c r="F27" s="15">
        <v>102756437</v>
      </c>
      <c r="G27" s="15">
        <v>22610673.670000002</v>
      </c>
      <c r="H27" s="16">
        <v>11013400.890000001</v>
      </c>
    </row>
    <row r="28" spans="1:8" outlineLevel="2" x14ac:dyDescent="0.2">
      <c r="A28" s="34"/>
      <c r="B28" s="34"/>
      <c r="C28" s="34" t="s">
        <v>21</v>
      </c>
      <c r="D28" s="34"/>
      <c r="E28" s="34"/>
      <c r="F28" s="15">
        <v>102756437</v>
      </c>
      <c r="G28" s="15">
        <v>22610673.670000002</v>
      </c>
      <c r="H28" s="16">
        <v>11013400.890000001</v>
      </c>
    </row>
    <row r="29" spans="1:8" outlineLevel="3" x14ac:dyDescent="0.2">
      <c r="A29" s="34"/>
      <c r="B29" s="34"/>
      <c r="C29" s="34"/>
      <c r="D29" s="34" t="s">
        <v>14</v>
      </c>
      <c r="E29" s="34"/>
      <c r="F29" s="15">
        <v>102756437</v>
      </c>
      <c r="G29" s="15">
        <v>22610673.670000002</v>
      </c>
      <c r="H29" s="16">
        <v>11013400.890000001</v>
      </c>
    </row>
    <row r="30" spans="1:8" outlineLevel="4" x14ac:dyDescent="0.2">
      <c r="A30" s="34"/>
      <c r="B30" s="34"/>
      <c r="C30" s="34"/>
      <c r="D30" s="34"/>
      <c r="E30" s="26" t="s">
        <v>10</v>
      </c>
      <c r="F30" s="17">
        <v>102756437</v>
      </c>
      <c r="G30" s="17">
        <v>22610673.670000002</v>
      </c>
      <c r="H30" s="18">
        <v>11013400.890000001</v>
      </c>
    </row>
    <row r="31" spans="1:8" x14ac:dyDescent="0.2">
      <c r="A31" s="34" t="s">
        <v>22</v>
      </c>
      <c r="B31" s="34"/>
      <c r="C31" s="34"/>
      <c r="D31" s="34"/>
      <c r="E31" s="34"/>
      <c r="F31" s="15">
        <v>64431109</v>
      </c>
      <c r="G31" s="15">
        <v>7481199.1699999999</v>
      </c>
      <c r="H31" s="16">
        <v>6866911.8399999999</v>
      </c>
    </row>
    <row r="32" spans="1:8" outlineLevel="1" x14ac:dyDescent="0.2">
      <c r="A32" s="26"/>
      <c r="B32" s="34" t="s">
        <v>6</v>
      </c>
      <c r="C32" s="34"/>
      <c r="D32" s="34"/>
      <c r="E32" s="34"/>
      <c r="F32" s="15">
        <v>11500000</v>
      </c>
      <c r="G32" s="15">
        <v>7481199.1699999999</v>
      </c>
      <c r="H32" s="16">
        <v>6866911.8399999999</v>
      </c>
    </row>
    <row r="33" spans="1:8" outlineLevel="2" x14ac:dyDescent="0.2">
      <c r="A33" s="34"/>
      <c r="B33" s="34"/>
      <c r="C33" s="34" t="s">
        <v>7</v>
      </c>
      <c r="D33" s="34"/>
      <c r="E33" s="34"/>
      <c r="F33" s="15">
        <v>11500000</v>
      </c>
      <c r="G33" s="15">
        <v>7481199.1699999999</v>
      </c>
      <c r="H33" s="16">
        <v>6866911.8399999999</v>
      </c>
    </row>
    <row r="34" spans="1:8" outlineLevel="3" x14ac:dyDescent="0.2">
      <c r="A34" s="34"/>
      <c r="B34" s="34"/>
      <c r="C34" s="34"/>
      <c r="D34" s="34" t="s">
        <v>14</v>
      </c>
      <c r="E34" s="34"/>
      <c r="F34" s="15">
        <v>11499201.779999999</v>
      </c>
      <c r="G34" s="15">
        <v>7480400.9500000002</v>
      </c>
      <c r="H34" s="16">
        <v>6866113.6200000001</v>
      </c>
    </row>
    <row r="35" spans="1:8" ht="22.5" outlineLevel="4" x14ac:dyDescent="0.2">
      <c r="A35" s="34"/>
      <c r="B35" s="34"/>
      <c r="C35" s="34"/>
      <c r="D35" s="34"/>
      <c r="E35" s="26" t="s">
        <v>23</v>
      </c>
      <c r="F35" s="17">
        <v>3686550.76</v>
      </c>
      <c r="G35" s="17" t="s">
        <v>9</v>
      </c>
      <c r="H35" s="18" t="s">
        <v>9</v>
      </c>
    </row>
    <row r="36" spans="1:8" outlineLevel="4" x14ac:dyDescent="0.2">
      <c r="A36" s="34"/>
      <c r="B36" s="34"/>
      <c r="C36" s="34"/>
      <c r="D36" s="34"/>
      <c r="E36" s="26" t="s">
        <v>24</v>
      </c>
      <c r="F36" s="17">
        <v>7812651.0199999996</v>
      </c>
      <c r="G36" s="17">
        <v>7480400.9500000002</v>
      </c>
      <c r="H36" s="18">
        <v>6866113.6200000001</v>
      </c>
    </row>
    <row r="37" spans="1:8" outlineLevel="3" x14ac:dyDescent="0.2">
      <c r="A37" s="34"/>
      <c r="B37" s="34"/>
      <c r="C37" s="34"/>
      <c r="D37" s="34" t="s">
        <v>15</v>
      </c>
      <c r="E37" s="34"/>
      <c r="F37" s="15">
        <v>798.22</v>
      </c>
      <c r="G37" s="15">
        <v>798.22</v>
      </c>
      <c r="H37" s="16">
        <v>798.22</v>
      </c>
    </row>
    <row r="38" spans="1:8" outlineLevel="4" x14ac:dyDescent="0.2">
      <c r="A38" s="34"/>
      <c r="B38" s="34"/>
      <c r="C38" s="34"/>
      <c r="D38" s="34"/>
      <c r="E38" s="26" t="s">
        <v>24</v>
      </c>
      <c r="F38" s="17">
        <v>798.22</v>
      </c>
      <c r="G38" s="17">
        <v>798.22</v>
      </c>
      <c r="H38" s="18">
        <v>798.22</v>
      </c>
    </row>
    <row r="39" spans="1:8" outlineLevel="1" x14ac:dyDescent="0.2">
      <c r="A39" s="26"/>
      <c r="B39" s="34" t="s">
        <v>20</v>
      </c>
      <c r="C39" s="34"/>
      <c r="D39" s="34"/>
      <c r="E39" s="34"/>
      <c r="F39" s="15">
        <v>52931109</v>
      </c>
      <c r="G39" s="15" t="s">
        <v>9</v>
      </c>
      <c r="H39" s="16" t="s">
        <v>9</v>
      </c>
    </row>
    <row r="40" spans="1:8" outlineLevel="2" x14ac:dyDescent="0.2">
      <c r="A40" s="34"/>
      <c r="B40" s="34"/>
      <c r="C40" s="34" t="s">
        <v>21</v>
      </c>
      <c r="D40" s="34"/>
      <c r="E40" s="34"/>
      <c r="F40" s="15">
        <v>52931109</v>
      </c>
      <c r="G40" s="15" t="s">
        <v>9</v>
      </c>
      <c r="H40" s="16" t="s">
        <v>9</v>
      </c>
    </row>
    <row r="41" spans="1:8" outlineLevel="3" x14ac:dyDescent="0.2">
      <c r="A41" s="34"/>
      <c r="B41" s="34"/>
      <c r="C41" s="34"/>
      <c r="D41" s="34" t="s">
        <v>14</v>
      </c>
      <c r="E41" s="34"/>
      <c r="F41" s="15">
        <v>52931109</v>
      </c>
      <c r="G41" s="15" t="s">
        <v>9</v>
      </c>
      <c r="H41" s="16" t="s">
        <v>9</v>
      </c>
    </row>
    <row r="42" spans="1:8" outlineLevel="4" x14ac:dyDescent="0.2">
      <c r="A42" s="34"/>
      <c r="B42" s="34"/>
      <c r="C42" s="34"/>
      <c r="D42" s="34"/>
      <c r="E42" s="26" t="s">
        <v>121</v>
      </c>
      <c r="F42" s="17">
        <v>8964025</v>
      </c>
      <c r="G42" s="17" t="s">
        <v>9</v>
      </c>
      <c r="H42" s="18" t="s">
        <v>9</v>
      </c>
    </row>
    <row r="43" spans="1:8" outlineLevel="4" x14ac:dyDescent="0.2">
      <c r="A43" s="34"/>
      <c r="B43" s="34"/>
      <c r="C43" s="34"/>
      <c r="D43" s="34"/>
      <c r="E43" s="26" t="s">
        <v>25</v>
      </c>
      <c r="F43" s="17">
        <v>104918</v>
      </c>
      <c r="G43" s="17" t="s">
        <v>9</v>
      </c>
      <c r="H43" s="18" t="s">
        <v>9</v>
      </c>
    </row>
    <row r="44" spans="1:8" ht="22.5" outlineLevel="4" x14ac:dyDescent="0.2">
      <c r="A44" s="34"/>
      <c r="B44" s="34"/>
      <c r="C44" s="34"/>
      <c r="D44" s="34"/>
      <c r="E44" s="26" t="s">
        <v>23</v>
      </c>
      <c r="F44" s="17">
        <v>39503915.270000003</v>
      </c>
      <c r="G44" s="17" t="s">
        <v>9</v>
      </c>
      <c r="H44" s="18" t="s">
        <v>9</v>
      </c>
    </row>
    <row r="45" spans="1:8" outlineLevel="4" x14ac:dyDescent="0.2">
      <c r="A45" s="34"/>
      <c r="B45" s="34"/>
      <c r="C45" s="34"/>
      <c r="D45" s="34"/>
      <c r="E45" s="26" t="s">
        <v>24</v>
      </c>
      <c r="F45" s="17">
        <v>4358250.7300000004</v>
      </c>
      <c r="G45" s="17" t="s">
        <v>9</v>
      </c>
      <c r="H45" s="18" t="s">
        <v>9</v>
      </c>
    </row>
    <row r="46" spans="1:8" x14ac:dyDescent="0.2">
      <c r="A46" s="31" t="s">
        <v>11</v>
      </c>
      <c r="B46" s="31"/>
      <c r="C46" s="31"/>
      <c r="D46" s="31"/>
      <c r="E46" s="31"/>
      <c r="F46" s="15">
        <v>6311259832</v>
      </c>
      <c r="G46" s="15">
        <v>5881266696.1442299</v>
      </c>
      <c r="H46" s="16">
        <v>5785321243.0542202</v>
      </c>
    </row>
    <row r="47" spans="1:8" s="5" customFormat="1" ht="12.75" customHeight="1" x14ac:dyDescent="0.2">
      <c r="A47" s="4" t="s">
        <v>31</v>
      </c>
      <c r="B47" s="4"/>
      <c r="C47" s="4"/>
      <c r="D47" s="4"/>
      <c r="E47" s="4"/>
      <c r="F47" s="4"/>
      <c r="G47" s="4"/>
      <c r="H47" s="3" t="s">
        <v>32</v>
      </c>
    </row>
  </sheetData>
  <mergeCells count="59">
    <mergeCell ref="A44:D44"/>
    <mergeCell ref="A45:D45"/>
    <mergeCell ref="A46:E46"/>
    <mergeCell ref="A3:H3"/>
    <mergeCell ref="A40:B40"/>
    <mergeCell ref="C40:E40"/>
    <mergeCell ref="A41:C41"/>
    <mergeCell ref="D41:E41"/>
    <mergeCell ref="A42:D42"/>
    <mergeCell ref="A43:D43"/>
    <mergeCell ref="A35:D35"/>
    <mergeCell ref="A36:D36"/>
    <mergeCell ref="A37:C37"/>
    <mergeCell ref="D37:E37"/>
    <mergeCell ref="A38:D38"/>
    <mergeCell ref="B39:E39"/>
    <mergeCell ref="A30:D30"/>
    <mergeCell ref="A31:E31"/>
    <mergeCell ref="B32:E32"/>
    <mergeCell ref="A33:B33"/>
    <mergeCell ref="C33:E33"/>
    <mergeCell ref="A34:C34"/>
    <mergeCell ref="D34:E34"/>
    <mergeCell ref="A26:D26"/>
    <mergeCell ref="B27:E27"/>
    <mergeCell ref="A28:B28"/>
    <mergeCell ref="C28:E28"/>
    <mergeCell ref="A29:C29"/>
    <mergeCell ref="D29:E29"/>
    <mergeCell ref="A21:D21"/>
    <mergeCell ref="A22:D22"/>
    <mergeCell ref="A23:D23"/>
    <mergeCell ref="A24:D24"/>
    <mergeCell ref="A25:C25"/>
    <mergeCell ref="D25:E25"/>
    <mergeCell ref="A17:C17"/>
    <mergeCell ref="D17:E17"/>
    <mergeCell ref="A18:D18"/>
    <mergeCell ref="A19:B19"/>
    <mergeCell ref="C19:E19"/>
    <mergeCell ref="A20:C20"/>
    <mergeCell ref="D20:E20"/>
    <mergeCell ref="A13:C13"/>
    <mergeCell ref="D13:E13"/>
    <mergeCell ref="A14:D14"/>
    <mergeCell ref="A15:C15"/>
    <mergeCell ref="D15:E15"/>
    <mergeCell ref="A16:D16"/>
    <mergeCell ref="A9:C9"/>
    <mergeCell ref="D9:E9"/>
    <mergeCell ref="A10:D10"/>
    <mergeCell ref="A11:C11"/>
    <mergeCell ref="D11:E11"/>
    <mergeCell ref="A12:D12"/>
    <mergeCell ref="A1:H1"/>
    <mergeCell ref="A6:E6"/>
    <mergeCell ref="B7:E7"/>
    <mergeCell ref="A8:B8"/>
    <mergeCell ref="C8:E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opLeftCell="A25" workbookViewId="0">
      <selection activeCell="B5" sqref="B5"/>
    </sheetView>
  </sheetViews>
  <sheetFormatPr defaultRowHeight="12.75" outlineLevelRow="3" x14ac:dyDescent="0.2"/>
  <cols>
    <col min="1" max="1" width="37.140625" style="21" customWidth="1"/>
    <col min="2" max="2" width="21.85546875" style="21" customWidth="1"/>
    <col min="3" max="3" width="34.28515625" style="21" customWidth="1"/>
    <col min="4" max="4" width="28.7109375" style="21" bestFit="1" customWidth="1"/>
    <col min="5" max="7" width="14.28515625" style="21" customWidth="1"/>
    <col min="8" max="16384" width="9.140625" style="21"/>
  </cols>
  <sheetData>
    <row r="1" spans="1:7" ht="38.25" customHeight="1" x14ac:dyDescent="0.2">
      <c r="A1" s="32" t="s">
        <v>0</v>
      </c>
      <c r="B1" s="32"/>
      <c r="C1" s="32"/>
      <c r="D1" s="32"/>
      <c r="E1" s="32"/>
      <c r="F1" s="32"/>
      <c r="G1" s="32"/>
    </row>
    <row r="2" spans="1:7" x14ac:dyDescent="0.2">
      <c r="A2" s="8"/>
      <c r="B2" s="8"/>
      <c r="C2" s="8"/>
      <c r="D2" s="8"/>
      <c r="E2" s="8"/>
      <c r="F2" s="8"/>
      <c r="G2" s="8"/>
    </row>
    <row r="3" spans="1:7" ht="22.5" x14ac:dyDescent="0.2">
      <c r="A3" s="33" t="s">
        <v>52</v>
      </c>
      <c r="B3" s="33"/>
      <c r="C3" s="33"/>
      <c r="D3" s="33"/>
      <c r="E3" s="33"/>
      <c r="F3" s="33"/>
      <c r="G3" s="33"/>
    </row>
    <row r="4" spans="1:7" x14ac:dyDescent="0.2">
      <c r="G4" s="22" t="s">
        <v>33</v>
      </c>
    </row>
    <row r="5" spans="1:7" ht="22.5" x14ac:dyDescent="0.2">
      <c r="A5" s="7" t="s">
        <v>26</v>
      </c>
      <c r="B5" s="7" t="s">
        <v>34</v>
      </c>
      <c r="C5" s="7" t="s">
        <v>35</v>
      </c>
      <c r="D5" s="7" t="s">
        <v>36</v>
      </c>
      <c r="E5" s="7" t="s">
        <v>4</v>
      </c>
      <c r="F5" s="7" t="s">
        <v>28</v>
      </c>
      <c r="G5" s="6" t="s">
        <v>53</v>
      </c>
    </row>
    <row r="6" spans="1:7" x14ac:dyDescent="0.2">
      <c r="A6" s="34" t="s">
        <v>5</v>
      </c>
      <c r="B6" s="34"/>
      <c r="C6" s="34"/>
      <c r="D6" s="34"/>
      <c r="E6" s="15">
        <v>6246828723</v>
      </c>
      <c r="F6" s="15">
        <v>5873785496.9742203</v>
      </c>
      <c r="G6" s="16">
        <v>5778454331.21422</v>
      </c>
    </row>
    <row r="7" spans="1:7" outlineLevel="1" x14ac:dyDescent="0.2">
      <c r="A7" s="26"/>
      <c r="B7" s="34" t="s">
        <v>37</v>
      </c>
      <c r="C7" s="34"/>
      <c r="D7" s="34"/>
      <c r="E7" s="15">
        <v>1880278</v>
      </c>
      <c r="F7" s="15">
        <v>1259577.33</v>
      </c>
      <c r="G7" s="16">
        <v>1259577.33</v>
      </c>
    </row>
    <row r="8" spans="1:7" outlineLevel="2" x14ac:dyDescent="0.2">
      <c r="A8" s="34"/>
      <c r="B8" s="34"/>
      <c r="C8" s="34" t="s">
        <v>38</v>
      </c>
      <c r="D8" s="34"/>
      <c r="E8" s="15">
        <v>450246</v>
      </c>
      <c r="F8" s="15" t="s">
        <v>9</v>
      </c>
      <c r="G8" s="16" t="s">
        <v>9</v>
      </c>
    </row>
    <row r="9" spans="1:7" outlineLevel="3" x14ac:dyDescent="0.2">
      <c r="A9" s="34"/>
      <c r="B9" s="34"/>
      <c r="C9" s="34"/>
      <c r="D9" s="26" t="s">
        <v>39</v>
      </c>
      <c r="E9" s="17">
        <v>450246</v>
      </c>
      <c r="F9" s="17" t="s">
        <v>9</v>
      </c>
      <c r="G9" s="18" t="s">
        <v>9</v>
      </c>
    </row>
    <row r="10" spans="1:7" outlineLevel="2" x14ac:dyDescent="0.2">
      <c r="A10" s="34"/>
      <c r="B10" s="34"/>
      <c r="C10" s="34" t="s">
        <v>40</v>
      </c>
      <c r="D10" s="34"/>
      <c r="E10" s="15">
        <v>1430032</v>
      </c>
      <c r="F10" s="15">
        <v>1259577.33</v>
      </c>
      <c r="G10" s="16">
        <v>1259577.33</v>
      </c>
    </row>
    <row r="11" spans="1:7" outlineLevel="3" x14ac:dyDescent="0.2">
      <c r="A11" s="34"/>
      <c r="B11" s="34"/>
      <c r="C11" s="34"/>
      <c r="D11" s="26" t="s">
        <v>41</v>
      </c>
      <c r="E11" s="17">
        <v>1330000</v>
      </c>
      <c r="F11" s="17">
        <v>1163769.33</v>
      </c>
      <c r="G11" s="18">
        <v>1163769.33</v>
      </c>
    </row>
    <row r="12" spans="1:7" outlineLevel="3" x14ac:dyDescent="0.2">
      <c r="A12" s="34"/>
      <c r="B12" s="34"/>
      <c r="C12" s="34"/>
      <c r="D12" s="26" t="s">
        <v>39</v>
      </c>
      <c r="E12" s="17">
        <v>100032</v>
      </c>
      <c r="F12" s="17">
        <v>95808</v>
      </c>
      <c r="G12" s="18">
        <v>95808</v>
      </c>
    </row>
    <row r="13" spans="1:7" outlineLevel="1" x14ac:dyDescent="0.2">
      <c r="A13" s="26"/>
      <c r="B13" s="34" t="s">
        <v>42</v>
      </c>
      <c r="C13" s="34"/>
      <c r="D13" s="34"/>
      <c r="E13" s="15">
        <v>4276037604</v>
      </c>
      <c r="F13" s="15">
        <v>3943691893.1842198</v>
      </c>
      <c r="G13" s="16">
        <v>3848369452.3942199</v>
      </c>
    </row>
    <row r="14" spans="1:7" outlineLevel="2" x14ac:dyDescent="0.2">
      <c r="A14" s="34"/>
      <c r="B14" s="34"/>
      <c r="C14" s="34" t="s">
        <v>43</v>
      </c>
      <c r="D14" s="34"/>
      <c r="E14" s="15">
        <v>716168860</v>
      </c>
      <c r="F14" s="15">
        <v>562007071.01422501</v>
      </c>
      <c r="G14" s="16">
        <v>478972109.94422501</v>
      </c>
    </row>
    <row r="15" spans="1:7" outlineLevel="3" x14ac:dyDescent="0.2">
      <c r="A15" s="34"/>
      <c r="B15" s="34"/>
      <c r="C15" s="34"/>
      <c r="D15" s="26" t="s">
        <v>41</v>
      </c>
      <c r="E15" s="17">
        <v>716168860</v>
      </c>
      <c r="F15" s="17">
        <v>562007071.01422501</v>
      </c>
      <c r="G15" s="18">
        <v>478972109.94422501</v>
      </c>
    </row>
    <row r="16" spans="1:7" outlineLevel="2" x14ac:dyDescent="0.2">
      <c r="A16" s="34"/>
      <c r="B16" s="34"/>
      <c r="C16" s="34" t="s">
        <v>44</v>
      </c>
      <c r="D16" s="34"/>
      <c r="E16" s="15">
        <v>2820413981</v>
      </c>
      <c r="F16" s="15">
        <v>2746783626.1399999</v>
      </c>
      <c r="G16" s="16">
        <v>2742971028.1300001</v>
      </c>
    </row>
    <row r="17" spans="1:7" outlineLevel="3" x14ac:dyDescent="0.2">
      <c r="A17" s="34"/>
      <c r="B17" s="34"/>
      <c r="C17" s="34"/>
      <c r="D17" s="26" t="s">
        <v>41</v>
      </c>
      <c r="E17" s="17">
        <v>2820413981</v>
      </c>
      <c r="F17" s="17">
        <v>2746783626.1399999</v>
      </c>
      <c r="G17" s="18">
        <v>2742971028.1300001</v>
      </c>
    </row>
    <row r="18" spans="1:7" outlineLevel="2" x14ac:dyDescent="0.2">
      <c r="A18" s="34"/>
      <c r="B18" s="34"/>
      <c r="C18" s="34" t="s">
        <v>45</v>
      </c>
      <c r="D18" s="34"/>
      <c r="E18" s="15">
        <v>93460052</v>
      </c>
      <c r="F18" s="15">
        <v>58268737.090000004</v>
      </c>
      <c r="G18" s="16">
        <v>51872972.030000001</v>
      </c>
    </row>
    <row r="19" spans="1:7" outlineLevel="3" x14ac:dyDescent="0.2">
      <c r="A19" s="34"/>
      <c r="B19" s="34"/>
      <c r="C19" s="34"/>
      <c r="D19" s="26" t="s">
        <v>41</v>
      </c>
      <c r="E19" s="17">
        <v>93460052</v>
      </c>
      <c r="F19" s="17">
        <v>58268737.090000004</v>
      </c>
      <c r="G19" s="18">
        <v>51872972.030000001</v>
      </c>
    </row>
    <row r="20" spans="1:7" outlineLevel="2" x14ac:dyDescent="0.2">
      <c r="A20" s="34"/>
      <c r="B20" s="34"/>
      <c r="C20" s="34" t="s">
        <v>46</v>
      </c>
      <c r="D20" s="34"/>
      <c r="E20" s="15">
        <v>176470952</v>
      </c>
      <c r="F20" s="15">
        <v>173125890.97</v>
      </c>
      <c r="G20" s="16">
        <v>171046774.31999999</v>
      </c>
    </row>
    <row r="21" spans="1:7" outlineLevel="3" x14ac:dyDescent="0.2">
      <c r="A21" s="34"/>
      <c r="B21" s="34"/>
      <c r="C21" s="34"/>
      <c r="D21" s="26" t="s">
        <v>39</v>
      </c>
      <c r="E21" s="17">
        <v>176470952</v>
      </c>
      <c r="F21" s="17">
        <v>173125890.97</v>
      </c>
      <c r="G21" s="18">
        <v>171046774.31999999</v>
      </c>
    </row>
    <row r="22" spans="1:7" outlineLevel="2" x14ac:dyDescent="0.2">
      <c r="A22" s="34"/>
      <c r="B22" s="34"/>
      <c r="C22" s="34" t="s">
        <v>47</v>
      </c>
      <c r="D22" s="34"/>
      <c r="E22" s="15">
        <v>196115260</v>
      </c>
      <c r="F22" s="15">
        <v>195108794.12</v>
      </c>
      <c r="G22" s="16">
        <v>195108794.12</v>
      </c>
    </row>
    <row r="23" spans="1:7" outlineLevel="3" x14ac:dyDescent="0.2">
      <c r="A23" s="34"/>
      <c r="B23" s="34"/>
      <c r="C23" s="34"/>
      <c r="D23" s="26" t="s">
        <v>41</v>
      </c>
      <c r="E23" s="17">
        <v>196115260</v>
      </c>
      <c r="F23" s="17">
        <v>195108794.12</v>
      </c>
      <c r="G23" s="18">
        <v>195108794.12</v>
      </c>
    </row>
    <row r="24" spans="1:7" outlineLevel="2" x14ac:dyDescent="0.2">
      <c r="A24" s="34"/>
      <c r="B24" s="34"/>
      <c r="C24" s="34" t="s">
        <v>40</v>
      </c>
      <c r="D24" s="34"/>
      <c r="E24" s="15">
        <v>273408499</v>
      </c>
      <c r="F24" s="15">
        <v>208397773.84999999</v>
      </c>
      <c r="G24" s="16">
        <v>208397773.84999999</v>
      </c>
    </row>
    <row r="25" spans="1:7" outlineLevel="3" x14ac:dyDescent="0.2">
      <c r="A25" s="34"/>
      <c r="B25" s="34"/>
      <c r="C25" s="34"/>
      <c r="D25" s="26" t="s">
        <v>41</v>
      </c>
      <c r="E25" s="17">
        <v>273408499</v>
      </c>
      <c r="F25" s="17">
        <v>208397773.84999999</v>
      </c>
      <c r="G25" s="18">
        <v>208397773.84999999</v>
      </c>
    </row>
    <row r="26" spans="1:7" outlineLevel="1" x14ac:dyDescent="0.2">
      <c r="A26" s="26"/>
      <c r="B26" s="34" t="s">
        <v>48</v>
      </c>
      <c r="C26" s="34"/>
      <c r="D26" s="34"/>
      <c r="E26" s="15">
        <v>1966175642</v>
      </c>
      <c r="F26" s="15">
        <v>1928834026.46</v>
      </c>
      <c r="G26" s="16">
        <v>1928825301.49</v>
      </c>
    </row>
    <row r="27" spans="1:7" outlineLevel="2" x14ac:dyDescent="0.2">
      <c r="A27" s="34"/>
      <c r="B27" s="34"/>
      <c r="C27" s="34" t="s">
        <v>49</v>
      </c>
      <c r="D27" s="34"/>
      <c r="E27" s="15">
        <v>1851875642</v>
      </c>
      <c r="F27" s="15">
        <v>1821043723.23</v>
      </c>
      <c r="G27" s="16">
        <v>1821034998.26</v>
      </c>
    </row>
    <row r="28" spans="1:7" outlineLevel="3" x14ac:dyDescent="0.2">
      <c r="A28" s="34"/>
      <c r="B28" s="34"/>
      <c r="C28" s="34"/>
      <c r="D28" s="26" t="s">
        <v>39</v>
      </c>
      <c r="E28" s="17">
        <v>1851875642</v>
      </c>
      <c r="F28" s="17">
        <v>1821043723.23</v>
      </c>
      <c r="G28" s="18">
        <v>1821034998.26</v>
      </c>
    </row>
    <row r="29" spans="1:7" outlineLevel="2" x14ac:dyDescent="0.2">
      <c r="A29" s="34"/>
      <c r="B29" s="34"/>
      <c r="C29" s="34" t="s">
        <v>50</v>
      </c>
      <c r="D29" s="34"/>
      <c r="E29" s="15">
        <v>114300000</v>
      </c>
      <c r="F29" s="15">
        <v>107790303.23</v>
      </c>
      <c r="G29" s="16">
        <v>107790303.23</v>
      </c>
    </row>
    <row r="30" spans="1:7" outlineLevel="3" x14ac:dyDescent="0.2">
      <c r="A30" s="34"/>
      <c r="B30" s="34"/>
      <c r="C30" s="34"/>
      <c r="D30" s="26" t="s">
        <v>39</v>
      </c>
      <c r="E30" s="17">
        <v>114300000</v>
      </c>
      <c r="F30" s="17">
        <v>107790303.23</v>
      </c>
      <c r="G30" s="18">
        <v>107790303.23</v>
      </c>
    </row>
    <row r="31" spans="1:7" outlineLevel="1" x14ac:dyDescent="0.2">
      <c r="A31" s="26"/>
      <c r="B31" s="34" t="s">
        <v>51</v>
      </c>
      <c r="C31" s="34"/>
      <c r="D31" s="34"/>
      <c r="E31" s="15">
        <v>2735199</v>
      </c>
      <c r="F31" s="15" t="s">
        <v>9</v>
      </c>
      <c r="G31" s="16" t="s">
        <v>9</v>
      </c>
    </row>
    <row r="32" spans="1:7" outlineLevel="2" x14ac:dyDescent="0.2">
      <c r="A32" s="34"/>
      <c r="B32" s="34"/>
      <c r="C32" s="34" t="s">
        <v>51</v>
      </c>
      <c r="D32" s="34"/>
      <c r="E32" s="15">
        <v>2735199</v>
      </c>
      <c r="F32" s="15" t="s">
        <v>9</v>
      </c>
      <c r="G32" s="16" t="s">
        <v>9</v>
      </c>
    </row>
    <row r="33" spans="1:7" outlineLevel="3" x14ac:dyDescent="0.2">
      <c r="A33" s="34"/>
      <c r="B33" s="34"/>
      <c r="C33" s="34"/>
      <c r="D33" s="26" t="s">
        <v>41</v>
      </c>
      <c r="E33" s="17">
        <v>2735199</v>
      </c>
      <c r="F33" s="17" t="s">
        <v>9</v>
      </c>
      <c r="G33" s="18" t="s">
        <v>9</v>
      </c>
    </row>
    <row r="34" spans="1:7" x14ac:dyDescent="0.2">
      <c r="A34" s="34" t="s">
        <v>22</v>
      </c>
      <c r="B34" s="34"/>
      <c r="C34" s="34"/>
      <c r="D34" s="34"/>
      <c r="E34" s="15">
        <v>64431109</v>
      </c>
      <c r="F34" s="15">
        <v>7481199.1699999999</v>
      </c>
      <c r="G34" s="16">
        <v>6866911.8399999999</v>
      </c>
    </row>
    <row r="35" spans="1:7" outlineLevel="1" x14ac:dyDescent="0.2">
      <c r="A35" s="26"/>
      <c r="B35" s="34" t="s">
        <v>42</v>
      </c>
      <c r="C35" s="34"/>
      <c r="D35" s="34"/>
      <c r="E35" s="15">
        <v>64431109</v>
      </c>
      <c r="F35" s="15">
        <v>7481199.1699999999</v>
      </c>
      <c r="G35" s="16">
        <v>6866911.8399999999</v>
      </c>
    </row>
    <row r="36" spans="1:7" outlineLevel="2" x14ac:dyDescent="0.2">
      <c r="A36" s="34"/>
      <c r="B36" s="34"/>
      <c r="C36" s="34" t="s">
        <v>43</v>
      </c>
      <c r="D36" s="34"/>
      <c r="E36" s="15">
        <v>57431109</v>
      </c>
      <c r="F36" s="15">
        <v>750910.89</v>
      </c>
      <c r="G36" s="16">
        <v>667733.22</v>
      </c>
    </row>
    <row r="37" spans="1:7" outlineLevel="3" x14ac:dyDescent="0.2">
      <c r="A37" s="34"/>
      <c r="B37" s="34"/>
      <c r="C37" s="34"/>
      <c r="D37" s="26" t="s">
        <v>41</v>
      </c>
      <c r="E37" s="17">
        <v>57431109</v>
      </c>
      <c r="F37" s="17">
        <v>750910.89</v>
      </c>
      <c r="G37" s="18">
        <v>667733.22</v>
      </c>
    </row>
    <row r="38" spans="1:7" outlineLevel="2" x14ac:dyDescent="0.2">
      <c r="A38" s="34"/>
      <c r="B38" s="34"/>
      <c r="C38" s="34" t="s">
        <v>46</v>
      </c>
      <c r="D38" s="34"/>
      <c r="E38" s="15">
        <v>7000000</v>
      </c>
      <c r="F38" s="15">
        <v>6730288.2800000003</v>
      </c>
      <c r="G38" s="16">
        <v>6199178.6200000001</v>
      </c>
    </row>
    <row r="39" spans="1:7" outlineLevel="3" x14ac:dyDescent="0.2">
      <c r="A39" s="34"/>
      <c r="B39" s="34"/>
      <c r="C39" s="34"/>
      <c r="D39" s="26" t="s">
        <v>39</v>
      </c>
      <c r="E39" s="17">
        <v>7000000</v>
      </c>
      <c r="F39" s="17">
        <v>6730288.2800000003</v>
      </c>
      <c r="G39" s="18">
        <v>6199178.6200000001</v>
      </c>
    </row>
    <row r="40" spans="1:7" x14ac:dyDescent="0.2">
      <c r="A40" s="31" t="s">
        <v>11</v>
      </c>
      <c r="B40" s="31"/>
      <c r="C40" s="31"/>
      <c r="D40" s="31"/>
      <c r="E40" s="15">
        <v>6311259832</v>
      </c>
      <c r="F40" s="15">
        <v>5881266696.1442204</v>
      </c>
      <c r="G40" s="16">
        <v>5785321243.0542202</v>
      </c>
    </row>
    <row r="41" spans="1:7" ht="13.5" customHeight="1" x14ac:dyDescent="0.2">
      <c r="A41" s="10" t="s">
        <v>31</v>
      </c>
      <c r="B41" s="9"/>
      <c r="C41" s="9"/>
      <c r="D41" s="9"/>
      <c r="E41" s="9"/>
      <c r="F41" s="9"/>
      <c r="G41" s="40" t="s">
        <v>32</v>
      </c>
    </row>
  </sheetData>
  <mergeCells count="50">
    <mergeCell ref="A39:C39"/>
    <mergeCell ref="A40:D40"/>
    <mergeCell ref="A3:G3"/>
    <mergeCell ref="B35:D35"/>
    <mergeCell ref="A36:B36"/>
    <mergeCell ref="C36:D36"/>
    <mergeCell ref="A37:C37"/>
    <mergeCell ref="A38:B38"/>
    <mergeCell ref="C38:D38"/>
    <mergeCell ref="A30:C30"/>
    <mergeCell ref="B31:D31"/>
    <mergeCell ref="A32:B32"/>
    <mergeCell ref="C32:D32"/>
    <mergeCell ref="A33:C33"/>
    <mergeCell ref="A34:D34"/>
    <mergeCell ref="B26:D26"/>
    <mergeCell ref="A27:B27"/>
    <mergeCell ref="C27:D27"/>
    <mergeCell ref="A28:C28"/>
    <mergeCell ref="A29:B29"/>
    <mergeCell ref="C29:D29"/>
    <mergeCell ref="A22:B22"/>
    <mergeCell ref="C22:D22"/>
    <mergeCell ref="A23:C23"/>
    <mergeCell ref="A24:B24"/>
    <mergeCell ref="C24:D24"/>
    <mergeCell ref="A25:C25"/>
    <mergeCell ref="A18:B18"/>
    <mergeCell ref="C18:D18"/>
    <mergeCell ref="A19:C19"/>
    <mergeCell ref="A20:B20"/>
    <mergeCell ref="C20:D20"/>
    <mergeCell ref="A21:C21"/>
    <mergeCell ref="A14:B14"/>
    <mergeCell ref="C14:D14"/>
    <mergeCell ref="A15:C15"/>
    <mergeCell ref="A16:B16"/>
    <mergeCell ref="C16:D16"/>
    <mergeCell ref="A17:C17"/>
    <mergeCell ref="A9:C9"/>
    <mergeCell ref="A10:B10"/>
    <mergeCell ref="C10:D10"/>
    <mergeCell ref="A11:C11"/>
    <mergeCell ref="A12:C12"/>
    <mergeCell ref="B13:D13"/>
    <mergeCell ref="A1:G1"/>
    <mergeCell ref="A6:D6"/>
    <mergeCell ref="B7:D7"/>
    <mergeCell ref="A8:B8"/>
    <mergeCell ref="C8:D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showGridLines="0" workbookViewId="0">
      <selection activeCell="B5" sqref="B5"/>
    </sheetView>
  </sheetViews>
  <sheetFormatPr defaultRowHeight="12.75" outlineLevelRow="2" x14ac:dyDescent="0.2"/>
  <cols>
    <col min="1" max="2" width="20" style="21" customWidth="1"/>
    <col min="3" max="3" width="50.5703125" style="21" bestFit="1" customWidth="1"/>
    <col min="4" max="5" width="14.28515625" style="21" customWidth="1"/>
    <col min="6" max="16384" width="9.140625" style="21"/>
  </cols>
  <sheetData>
    <row r="1" spans="1:5" ht="37.5" customHeight="1" x14ac:dyDescent="0.2">
      <c r="A1" s="35" t="s">
        <v>0</v>
      </c>
      <c r="B1" s="35"/>
      <c r="C1" s="35"/>
      <c r="D1" s="35"/>
      <c r="E1" s="35"/>
    </row>
    <row r="2" spans="1:5" x14ac:dyDescent="0.2">
      <c r="A2" s="14"/>
      <c r="B2" s="14"/>
      <c r="C2" s="14"/>
      <c r="D2" s="14"/>
      <c r="E2" s="14"/>
    </row>
    <row r="3" spans="1:5" ht="22.5" x14ac:dyDescent="0.2">
      <c r="A3" s="36" t="s">
        <v>120</v>
      </c>
      <c r="B3" s="36"/>
      <c r="C3" s="36"/>
      <c r="D3" s="36"/>
      <c r="E3" s="36"/>
    </row>
    <row r="4" spans="1:5" x14ac:dyDescent="0.2">
      <c r="A4" s="14"/>
      <c r="B4" s="14"/>
      <c r="C4" s="14"/>
      <c r="D4" s="14"/>
      <c r="E4" s="13" t="s">
        <v>33</v>
      </c>
    </row>
    <row r="5" spans="1:5" ht="22.5" x14ac:dyDescent="0.2">
      <c r="A5" s="12" t="s">
        <v>90</v>
      </c>
      <c r="B5" s="12" t="s">
        <v>91</v>
      </c>
      <c r="C5" s="12" t="s">
        <v>122</v>
      </c>
      <c r="D5" s="12" t="s">
        <v>28</v>
      </c>
      <c r="E5" s="11" t="s">
        <v>29</v>
      </c>
    </row>
    <row r="6" spans="1:5" x14ac:dyDescent="0.2">
      <c r="A6" s="34" t="s">
        <v>5</v>
      </c>
      <c r="B6" s="34"/>
      <c r="C6" s="34"/>
      <c r="D6" s="15">
        <v>5873785496.9742298</v>
      </c>
      <c r="E6" s="16">
        <v>5778454331.2142296</v>
      </c>
    </row>
    <row r="7" spans="1:5" outlineLevel="1" x14ac:dyDescent="0.2">
      <c r="A7" s="26"/>
      <c r="B7" s="34" t="s">
        <v>54</v>
      </c>
      <c r="C7" s="34"/>
      <c r="D7" s="15">
        <v>71334.41</v>
      </c>
      <c r="E7" s="16">
        <v>69845.149999999994</v>
      </c>
    </row>
    <row r="8" spans="1:5" outlineLevel="2" x14ac:dyDescent="0.2">
      <c r="A8" s="34"/>
      <c r="B8" s="34"/>
      <c r="C8" s="26" t="s">
        <v>55</v>
      </c>
      <c r="D8" s="17">
        <v>15500</v>
      </c>
      <c r="E8" s="18">
        <v>15500</v>
      </c>
    </row>
    <row r="9" spans="1:5" outlineLevel="2" x14ac:dyDescent="0.2">
      <c r="A9" s="34"/>
      <c r="B9" s="34"/>
      <c r="C9" s="26" t="s">
        <v>56</v>
      </c>
      <c r="D9" s="17">
        <v>8891.23</v>
      </c>
      <c r="E9" s="18">
        <v>8891.23</v>
      </c>
    </row>
    <row r="10" spans="1:5" outlineLevel="2" x14ac:dyDescent="0.2">
      <c r="A10" s="34"/>
      <c r="B10" s="34"/>
      <c r="C10" s="26" t="s">
        <v>57</v>
      </c>
      <c r="D10" s="17">
        <v>39400</v>
      </c>
      <c r="E10" s="18">
        <v>37910.74</v>
      </c>
    </row>
    <row r="11" spans="1:5" outlineLevel="2" x14ac:dyDescent="0.2">
      <c r="A11" s="34"/>
      <c r="B11" s="34"/>
      <c r="C11" s="26" t="s">
        <v>58</v>
      </c>
      <c r="D11" s="17">
        <v>7543.18</v>
      </c>
      <c r="E11" s="18">
        <v>7543.18</v>
      </c>
    </row>
    <row r="12" spans="1:5" outlineLevel="1" x14ac:dyDescent="0.2">
      <c r="A12" s="26"/>
      <c r="B12" s="34" t="s">
        <v>59</v>
      </c>
      <c r="C12" s="34"/>
      <c r="D12" s="15">
        <v>36507961.554224797</v>
      </c>
      <c r="E12" s="16">
        <v>33095137.924224801</v>
      </c>
    </row>
    <row r="13" spans="1:5" outlineLevel="2" x14ac:dyDescent="0.2">
      <c r="A13" s="34"/>
      <c r="B13" s="34"/>
      <c r="C13" s="26" t="s">
        <v>55</v>
      </c>
      <c r="D13" s="17">
        <v>247837.22</v>
      </c>
      <c r="E13" s="18">
        <v>229928.32000000001</v>
      </c>
    </row>
    <row r="14" spans="1:5" outlineLevel="2" x14ac:dyDescent="0.2">
      <c r="A14" s="34"/>
      <c r="B14" s="34"/>
      <c r="C14" s="26" t="s">
        <v>56</v>
      </c>
      <c r="D14" s="17">
        <v>17420</v>
      </c>
      <c r="E14" s="18">
        <v>17420</v>
      </c>
    </row>
    <row r="15" spans="1:5" outlineLevel="2" x14ac:dyDescent="0.2">
      <c r="A15" s="34"/>
      <c r="B15" s="34"/>
      <c r="C15" s="26" t="s">
        <v>60</v>
      </c>
      <c r="D15" s="17">
        <v>2541.6</v>
      </c>
      <c r="E15" s="18">
        <v>2541.6</v>
      </c>
    </row>
    <row r="16" spans="1:5" outlineLevel="2" x14ac:dyDescent="0.2">
      <c r="A16" s="34"/>
      <c r="B16" s="34"/>
      <c r="C16" s="26" t="s">
        <v>61</v>
      </c>
      <c r="D16" s="17">
        <v>28968.487345149999</v>
      </c>
      <c r="E16" s="18">
        <v>28968.487345149999</v>
      </c>
    </row>
    <row r="17" spans="1:5" outlineLevel="2" x14ac:dyDescent="0.2">
      <c r="A17" s="34"/>
      <c r="B17" s="34"/>
      <c r="C17" s="26" t="s">
        <v>62</v>
      </c>
      <c r="D17" s="17">
        <v>12593713.24</v>
      </c>
      <c r="E17" s="18">
        <v>12435844.76</v>
      </c>
    </row>
    <row r="18" spans="1:5" outlineLevel="2" x14ac:dyDescent="0.2">
      <c r="A18" s="34"/>
      <c r="B18" s="34"/>
      <c r="C18" s="26" t="s">
        <v>57</v>
      </c>
      <c r="D18" s="17">
        <v>22634189.3368796</v>
      </c>
      <c r="E18" s="18">
        <v>19612198.386879601</v>
      </c>
    </row>
    <row r="19" spans="1:5" outlineLevel="2" x14ac:dyDescent="0.2">
      <c r="A19" s="34"/>
      <c r="B19" s="34"/>
      <c r="C19" s="26" t="s">
        <v>58</v>
      </c>
      <c r="D19" s="17">
        <v>658462.69999999995</v>
      </c>
      <c r="E19" s="18">
        <v>481527.26</v>
      </c>
    </row>
    <row r="20" spans="1:5" outlineLevel="2" x14ac:dyDescent="0.2">
      <c r="A20" s="34"/>
      <c r="B20" s="34"/>
      <c r="C20" s="26" t="s">
        <v>63</v>
      </c>
      <c r="D20" s="17">
        <v>89300.38</v>
      </c>
      <c r="E20" s="18">
        <v>80482.97</v>
      </c>
    </row>
    <row r="21" spans="1:5" outlineLevel="2" x14ac:dyDescent="0.2">
      <c r="A21" s="34"/>
      <c r="B21" s="34"/>
      <c r="C21" s="26" t="s">
        <v>64</v>
      </c>
      <c r="D21" s="17">
        <v>25225.43</v>
      </c>
      <c r="E21" s="18">
        <v>20354.97</v>
      </c>
    </row>
    <row r="22" spans="1:5" outlineLevel="2" x14ac:dyDescent="0.2">
      <c r="A22" s="34"/>
      <c r="B22" s="34"/>
      <c r="C22" s="26" t="s">
        <v>65</v>
      </c>
      <c r="D22" s="17">
        <v>35873.199999999997</v>
      </c>
      <c r="E22" s="18">
        <v>30373.200000000001</v>
      </c>
    </row>
    <row r="23" spans="1:5" outlineLevel="2" x14ac:dyDescent="0.2">
      <c r="A23" s="34"/>
      <c r="B23" s="34"/>
      <c r="C23" s="26" t="s">
        <v>66</v>
      </c>
      <c r="D23" s="17">
        <v>3387.64</v>
      </c>
      <c r="E23" s="18">
        <v>3387.64</v>
      </c>
    </row>
    <row r="24" spans="1:5" outlineLevel="2" x14ac:dyDescent="0.2">
      <c r="A24" s="34"/>
      <c r="B24" s="34"/>
      <c r="C24" s="26" t="s">
        <v>55</v>
      </c>
      <c r="D24" s="17">
        <v>11445.8</v>
      </c>
      <c r="E24" s="18">
        <v>11445.8</v>
      </c>
    </row>
    <row r="25" spans="1:5" outlineLevel="2" x14ac:dyDescent="0.2">
      <c r="A25" s="34"/>
      <c r="B25" s="34"/>
      <c r="C25" s="26" t="s">
        <v>67</v>
      </c>
      <c r="D25" s="17">
        <v>0</v>
      </c>
      <c r="E25" s="18" t="s">
        <v>9</v>
      </c>
    </row>
    <row r="26" spans="1:5" outlineLevel="2" x14ac:dyDescent="0.2">
      <c r="A26" s="34"/>
      <c r="B26" s="34"/>
      <c r="C26" s="26" t="s">
        <v>58</v>
      </c>
      <c r="D26" s="17">
        <v>14178</v>
      </c>
      <c r="E26" s="18">
        <v>14178</v>
      </c>
    </row>
    <row r="27" spans="1:5" outlineLevel="2" x14ac:dyDescent="0.2">
      <c r="A27" s="34"/>
      <c r="B27" s="34"/>
      <c r="C27" s="26" t="s">
        <v>68</v>
      </c>
      <c r="D27" s="17">
        <v>41226</v>
      </c>
      <c r="E27" s="18">
        <v>41226</v>
      </c>
    </row>
    <row r="28" spans="1:5" outlineLevel="2" x14ac:dyDescent="0.2">
      <c r="A28" s="34"/>
      <c r="B28" s="34"/>
      <c r="C28" s="26" t="s">
        <v>69</v>
      </c>
      <c r="D28" s="17">
        <v>104192.52</v>
      </c>
      <c r="E28" s="18">
        <v>85260.53</v>
      </c>
    </row>
    <row r="29" spans="1:5" outlineLevel="1" x14ac:dyDescent="0.2">
      <c r="A29" s="26"/>
      <c r="B29" s="34" t="s">
        <v>70</v>
      </c>
      <c r="C29" s="34"/>
      <c r="D29" s="15">
        <v>21243415.690000001</v>
      </c>
      <c r="E29" s="16">
        <v>14807906.439999999</v>
      </c>
    </row>
    <row r="30" spans="1:5" outlineLevel="2" x14ac:dyDescent="0.2">
      <c r="A30" s="34"/>
      <c r="B30" s="34"/>
      <c r="C30" s="26" t="s">
        <v>55</v>
      </c>
      <c r="D30" s="17">
        <v>388808.46</v>
      </c>
      <c r="E30" s="18">
        <v>223926.56</v>
      </c>
    </row>
    <row r="31" spans="1:5" outlineLevel="2" x14ac:dyDescent="0.2">
      <c r="A31" s="34"/>
      <c r="B31" s="34"/>
      <c r="C31" s="26" t="s">
        <v>71</v>
      </c>
      <c r="D31" s="17">
        <v>5185970.21</v>
      </c>
      <c r="E31" s="18">
        <v>699477.63</v>
      </c>
    </row>
    <row r="32" spans="1:5" outlineLevel="2" x14ac:dyDescent="0.2">
      <c r="A32" s="34"/>
      <c r="B32" s="34"/>
      <c r="C32" s="26" t="s">
        <v>57</v>
      </c>
      <c r="D32" s="17">
        <v>6871436.46</v>
      </c>
      <c r="E32" s="18">
        <v>5955889.2000000002</v>
      </c>
    </row>
    <row r="33" spans="1:5" outlineLevel="2" x14ac:dyDescent="0.2">
      <c r="A33" s="34"/>
      <c r="B33" s="34"/>
      <c r="C33" s="26" t="s">
        <v>58</v>
      </c>
      <c r="D33" s="17">
        <v>7752936.6299999999</v>
      </c>
      <c r="E33" s="18">
        <v>7019454.7599999998</v>
      </c>
    </row>
    <row r="34" spans="1:5" outlineLevel="2" x14ac:dyDescent="0.2">
      <c r="A34" s="34"/>
      <c r="B34" s="34"/>
      <c r="C34" s="26" t="s">
        <v>65</v>
      </c>
      <c r="D34" s="17">
        <v>215766.83</v>
      </c>
      <c r="E34" s="18">
        <v>109428.48</v>
      </c>
    </row>
    <row r="35" spans="1:5" outlineLevel="2" x14ac:dyDescent="0.2">
      <c r="A35" s="34"/>
      <c r="B35" s="34"/>
      <c r="C35" s="26" t="s">
        <v>64</v>
      </c>
      <c r="D35" s="17">
        <v>163848.93</v>
      </c>
      <c r="E35" s="18">
        <v>163848.93</v>
      </c>
    </row>
    <row r="36" spans="1:5" outlineLevel="2" x14ac:dyDescent="0.2">
      <c r="A36" s="34"/>
      <c r="B36" s="34"/>
      <c r="C36" s="26" t="s">
        <v>58</v>
      </c>
      <c r="D36" s="17">
        <v>195998.07999999999</v>
      </c>
      <c r="E36" s="18">
        <v>192198.07</v>
      </c>
    </row>
    <row r="37" spans="1:5" outlineLevel="2" x14ac:dyDescent="0.2">
      <c r="A37" s="34"/>
      <c r="B37" s="34"/>
      <c r="C37" s="26" t="s">
        <v>69</v>
      </c>
      <c r="D37" s="17">
        <v>468650.09</v>
      </c>
      <c r="E37" s="18">
        <v>443682.81</v>
      </c>
    </row>
    <row r="38" spans="1:5" outlineLevel="1" x14ac:dyDescent="0.2">
      <c r="A38" s="26"/>
      <c r="B38" s="34" t="s">
        <v>72</v>
      </c>
      <c r="C38" s="34"/>
      <c r="D38" s="15">
        <v>5498224116.6000004</v>
      </c>
      <c r="E38" s="16">
        <v>5459375439.0799999</v>
      </c>
    </row>
    <row r="39" spans="1:5" outlineLevel="2" x14ac:dyDescent="0.2">
      <c r="A39" s="34"/>
      <c r="B39" s="34"/>
      <c r="C39" s="26" t="s">
        <v>73</v>
      </c>
      <c r="D39" s="17">
        <v>1542051087.6099999</v>
      </c>
      <c r="E39" s="18">
        <v>1542042362.6400001</v>
      </c>
    </row>
    <row r="40" spans="1:5" outlineLevel="2" x14ac:dyDescent="0.2">
      <c r="A40" s="34"/>
      <c r="B40" s="34"/>
      <c r="C40" s="26" t="s">
        <v>74</v>
      </c>
      <c r="D40" s="17">
        <v>380174454.25999999</v>
      </c>
      <c r="E40" s="18">
        <v>380174454.25999999</v>
      </c>
    </row>
    <row r="41" spans="1:5" outlineLevel="2" x14ac:dyDescent="0.2">
      <c r="A41" s="34"/>
      <c r="B41" s="34"/>
      <c r="C41" s="26" t="s">
        <v>75</v>
      </c>
      <c r="D41" s="17">
        <v>16423872.07</v>
      </c>
      <c r="E41" s="18">
        <v>16423872.07</v>
      </c>
    </row>
    <row r="42" spans="1:5" outlineLevel="2" x14ac:dyDescent="0.2">
      <c r="A42" s="34"/>
      <c r="B42" s="34"/>
      <c r="C42" s="26" t="s">
        <v>76</v>
      </c>
      <c r="D42" s="17">
        <v>2369225655.5300002</v>
      </c>
      <c r="E42" s="18">
        <v>2368346884.4400001</v>
      </c>
    </row>
    <row r="43" spans="1:5" outlineLevel="2" x14ac:dyDescent="0.2">
      <c r="A43" s="34"/>
      <c r="B43" s="34"/>
      <c r="C43" s="26" t="s">
        <v>77</v>
      </c>
      <c r="D43" s="17">
        <v>57615950.579999998</v>
      </c>
      <c r="E43" s="18">
        <v>57615950.579999998</v>
      </c>
    </row>
    <row r="44" spans="1:5" outlineLevel="2" x14ac:dyDescent="0.2">
      <c r="A44" s="34"/>
      <c r="B44" s="34"/>
      <c r="C44" s="26" t="s">
        <v>64</v>
      </c>
      <c r="D44" s="17">
        <v>16448921.34</v>
      </c>
      <c r="E44" s="18">
        <v>16443026.93</v>
      </c>
    </row>
    <row r="45" spans="1:5" outlineLevel="2" x14ac:dyDescent="0.2">
      <c r="A45" s="34"/>
      <c r="B45" s="34"/>
      <c r="C45" s="26" t="s">
        <v>78</v>
      </c>
      <c r="D45" s="17">
        <v>62334714.189999998</v>
      </c>
      <c r="E45" s="18">
        <v>62334714.189999998</v>
      </c>
    </row>
    <row r="46" spans="1:5" outlineLevel="2" x14ac:dyDescent="0.2">
      <c r="A46" s="34"/>
      <c r="B46" s="34"/>
      <c r="C46" s="26" t="s">
        <v>79</v>
      </c>
      <c r="D46" s="17">
        <v>3080009.82</v>
      </c>
      <c r="E46" s="18">
        <v>3080009.82</v>
      </c>
    </row>
    <row r="47" spans="1:5" outlineLevel="2" x14ac:dyDescent="0.2">
      <c r="A47" s="34"/>
      <c r="B47" s="34"/>
      <c r="C47" s="26" t="s">
        <v>80</v>
      </c>
      <c r="D47" s="17">
        <v>423805720.64999998</v>
      </c>
      <c r="E47" s="18">
        <v>423805720.64999998</v>
      </c>
    </row>
    <row r="48" spans="1:5" outlineLevel="2" x14ac:dyDescent="0.2">
      <c r="A48" s="34"/>
      <c r="B48" s="34"/>
      <c r="C48" s="26" t="s">
        <v>64</v>
      </c>
      <c r="D48" s="17">
        <v>1931855.95</v>
      </c>
      <c r="E48" s="18">
        <v>1931855.95</v>
      </c>
    </row>
    <row r="49" spans="1:5" outlineLevel="2" x14ac:dyDescent="0.2">
      <c r="A49" s="34"/>
      <c r="B49" s="34"/>
      <c r="C49" s="26" t="s">
        <v>81</v>
      </c>
      <c r="D49" s="17">
        <v>14000</v>
      </c>
      <c r="E49" s="18">
        <v>14000</v>
      </c>
    </row>
    <row r="50" spans="1:5" outlineLevel="2" x14ac:dyDescent="0.2">
      <c r="A50" s="34"/>
      <c r="B50" s="34"/>
      <c r="C50" s="26" t="s">
        <v>81</v>
      </c>
      <c r="D50" s="17">
        <v>1149007.94</v>
      </c>
      <c r="E50" s="18">
        <v>1149007.94</v>
      </c>
    </row>
    <row r="51" spans="1:5" outlineLevel="2" x14ac:dyDescent="0.2">
      <c r="A51" s="34"/>
      <c r="B51" s="34"/>
      <c r="C51" s="26" t="s">
        <v>82</v>
      </c>
      <c r="D51" s="17">
        <v>30456694.030000001</v>
      </c>
      <c r="E51" s="18">
        <v>30456694.030000001</v>
      </c>
    </row>
    <row r="52" spans="1:5" outlineLevel="2" x14ac:dyDescent="0.2">
      <c r="A52" s="34"/>
      <c r="B52" s="34"/>
      <c r="C52" s="26" t="s">
        <v>83</v>
      </c>
      <c r="D52" s="17">
        <v>6096106.4699999997</v>
      </c>
      <c r="E52" s="18">
        <v>6096106.4699999997</v>
      </c>
    </row>
    <row r="53" spans="1:5" outlineLevel="2" x14ac:dyDescent="0.2">
      <c r="A53" s="34"/>
      <c r="B53" s="34"/>
      <c r="C53" s="26" t="s">
        <v>55</v>
      </c>
      <c r="D53" s="17">
        <v>14889.13</v>
      </c>
      <c r="E53" s="18">
        <v>14889.13</v>
      </c>
    </row>
    <row r="54" spans="1:5" outlineLevel="2" x14ac:dyDescent="0.2">
      <c r="A54" s="34"/>
      <c r="B54" s="34"/>
      <c r="C54" s="26" t="s">
        <v>71</v>
      </c>
      <c r="D54" s="17">
        <v>61332617.880000003</v>
      </c>
      <c r="E54" s="18">
        <v>44751657.759999998</v>
      </c>
    </row>
    <row r="55" spans="1:5" outlineLevel="2" x14ac:dyDescent="0.2">
      <c r="A55" s="34"/>
      <c r="B55" s="34"/>
      <c r="C55" s="26" t="s">
        <v>61</v>
      </c>
      <c r="D55" s="17">
        <v>3675547.81</v>
      </c>
      <c r="E55" s="18">
        <v>3362927.81</v>
      </c>
    </row>
    <row r="56" spans="1:5" outlineLevel="2" x14ac:dyDescent="0.2">
      <c r="A56" s="34"/>
      <c r="B56" s="34"/>
      <c r="C56" s="26" t="s">
        <v>62</v>
      </c>
      <c r="D56" s="17">
        <v>6668029.0800000001</v>
      </c>
      <c r="E56" s="18">
        <v>5856479.04</v>
      </c>
    </row>
    <row r="57" spans="1:5" outlineLevel="2" x14ac:dyDescent="0.2">
      <c r="A57" s="34"/>
      <c r="B57" s="34"/>
      <c r="C57" s="26" t="s">
        <v>57</v>
      </c>
      <c r="D57" s="17">
        <v>147936792.47</v>
      </c>
      <c r="E57" s="18">
        <v>147929508.96000001</v>
      </c>
    </row>
    <row r="58" spans="1:5" outlineLevel="2" x14ac:dyDescent="0.2">
      <c r="A58" s="34"/>
      <c r="B58" s="34"/>
      <c r="C58" s="26" t="s">
        <v>84</v>
      </c>
      <c r="D58" s="17">
        <v>163816869.02000001</v>
      </c>
      <c r="E58" s="18">
        <v>163816869.02000001</v>
      </c>
    </row>
    <row r="59" spans="1:5" outlineLevel="2" x14ac:dyDescent="0.2">
      <c r="A59" s="34"/>
      <c r="B59" s="34"/>
      <c r="C59" s="26" t="s">
        <v>63</v>
      </c>
      <c r="D59" s="17">
        <v>393950.68</v>
      </c>
      <c r="E59" s="18">
        <v>311433.76</v>
      </c>
    </row>
    <row r="60" spans="1:5" outlineLevel="2" x14ac:dyDescent="0.2">
      <c r="A60" s="34"/>
      <c r="B60" s="34"/>
      <c r="C60" s="26" t="s">
        <v>85</v>
      </c>
      <c r="D60" s="17">
        <v>1069123.8400000001</v>
      </c>
      <c r="E60" s="18">
        <v>1068973.8400000001</v>
      </c>
    </row>
    <row r="61" spans="1:5" outlineLevel="2" x14ac:dyDescent="0.2">
      <c r="A61" s="34"/>
      <c r="B61" s="34"/>
      <c r="C61" s="26" t="s">
        <v>86</v>
      </c>
      <c r="D61" s="17">
        <v>95808</v>
      </c>
      <c r="E61" s="18">
        <v>95808</v>
      </c>
    </row>
    <row r="62" spans="1:5" outlineLevel="2" x14ac:dyDescent="0.2">
      <c r="A62" s="34"/>
      <c r="B62" s="34"/>
      <c r="C62" s="26" t="s">
        <v>64</v>
      </c>
      <c r="D62" s="17">
        <v>2239879.59</v>
      </c>
      <c r="E62" s="18">
        <v>2239879.59</v>
      </c>
    </row>
    <row r="63" spans="1:5" outlineLevel="2" x14ac:dyDescent="0.2">
      <c r="A63" s="34"/>
      <c r="B63" s="34"/>
      <c r="C63" s="26" t="s">
        <v>87</v>
      </c>
      <c r="D63" s="17">
        <v>200096848.38999999</v>
      </c>
      <c r="E63" s="18">
        <v>179936641.93000001</v>
      </c>
    </row>
    <row r="64" spans="1:5" outlineLevel="2" x14ac:dyDescent="0.2">
      <c r="A64" s="34"/>
      <c r="B64" s="34"/>
      <c r="C64" s="26" t="s">
        <v>66</v>
      </c>
      <c r="D64" s="17">
        <v>21830.62</v>
      </c>
      <c r="E64" s="18">
        <v>21830.62</v>
      </c>
    </row>
    <row r="65" spans="1:5" outlineLevel="2" x14ac:dyDescent="0.2">
      <c r="A65" s="34"/>
      <c r="B65" s="34"/>
      <c r="C65" s="26" t="s">
        <v>64</v>
      </c>
      <c r="D65" s="17">
        <v>33696.449999999997</v>
      </c>
      <c r="E65" s="18">
        <v>33696.449999999997</v>
      </c>
    </row>
    <row r="66" spans="1:5" outlineLevel="2" x14ac:dyDescent="0.2">
      <c r="A66" s="34"/>
      <c r="B66" s="34"/>
      <c r="C66" s="26" t="s">
        <v>67</v>
      </c>
      <c r="D66" s="17">
        <v>9716.8799999999992</v>
      </c>
      <c r="E66" s="18">
        <v>9716.8799999999992</v>
      </c>
    </row>
    <row r="67" spans="1:5" outlineLevel="2" x14ac:dyDescent="0.2">
      <c r="A67" s="34"/>
      <c r="B67" s="34"/>
      <c r="C67" s="26" t="s">
        <v>64</v>
      </c>
      <c r="D67" s="17">
        <v>10466.32</v>
      </c>
      <c r="E67" s="18">
        <v>10466.32</v>
      </c>
    </row>
    <row r="68" spans="1:5" outlineLevel="1" x14ac:dyDescent="0.2">
      <c r="A68" s="26"/>
      <c r="B68" s="34" t="s">
        <v>88</v>
      </c>
      <c r="C68" s="34"/>
      <c r="D68" s="15">
        <v>1870044.38</v>
      </c>
      <c r="E68" s="16">
        <v>1870044.38</v>
      </c>
    </row>
    <row r="69" spans="1:5" outlineLevel="2" x14ac:dyDescent="0.2">
      <c r="A69" s="34"/>
      <c r="B69" s="34"/>
      <c r="C69" s="26" t="s">
        <v>55</v>
      </c>
      <c r="D69" s="17">
        <v>802940.98</v>
      </c>
      <c r="E69" s="18">
        <v>802940.98</v>
      </c>
    </row>
    <row r="70" spans="1:5" outlineLevel="2" x14ac:dyDescent="0.2">
      <c r="A70" s="34"/>
      <c r="B70" s="34"/>
      <c r="C70" s="26" t="s">
        <v>60</v>
      </c>
      <c r="D70" s="17">
        <v>5018.6000000000004</v>
      </c>
      <c r="E70" s="18">
        <v>5018.6000000000004</v>
      </c>
    </row>
    <row r="71" spans="1:5" outlineLevel="2" x14ac:dyDescent="0.2">
      <c r="A71" s="34"/>
      <c r="B71" s="34"/>
      <c r="C71" s="26" t="s">
        <v>71</v>
      </c>
      <c r="D71" s="17">
        <v>683684.45</v>
      </c>
      <c r="E71" s="18">
        <v>683684.45</v>
      </c>
    </row>
    <row r="72" spans="1:5" outlineLevel="2" x14ac:dyDescent="0.2">
      <c r="A72" s="34"/>
      <c r="B72" s="34"/>
      <c r="C72" s="26" t="s">
        <v>57</v>
      </c>
      <c r="D72" s="17">
        <v>377995.04</v>
      </c>
      <c r="E72" s="18">
        <v>377995.04</v>
      </c>
    </row>
    <row r="73" spans="1:5" outlineLevel="2" x14ac:dyDescent="0.2">
      <c r="A73" s="34"/>
      <c r="B73" s="34"/>
      <c r="C73" s="26" t="s">
        <v>58</v>
      </c>
      <c r="D73" s="17">
        <v>405.31</v>
      </c>
      <c r="E73" s="18">
        <v>405.31</v>
      </c>
    </row>
    <row r="74" spans="1:5" outlineLevel="1" x14ac:dyDescent="0.2">
      <c r="A74" s="26"/>
      <c r="B74" s="34" t="s">
        <v>89</v>
      </c>
      <c r="C74" s="34"/>
      <c r="D74" s="15">
        <v>315868624.33999997</v>
      </c>
      <c r="E74" s="16">
        <v>269235958.24000001</v>
      </c>
    </row>
    <row r="75" spans="1:5" outlineLevel="2" x14ac:dyDescent="0.2">
      <c r="A75" s="34"/>
      <c r="B75" s="34"/>
      <c r="C75" s="26" t="s">
        <v>55</v>
      </c>
      <c r="D75" s="17">
        <v>12775617.720000001</v>
      </c>
      <c r="E75" s="18">
        <v>8919122.9700000007</v>
      </c>
    </row>
    <row r="76" spans="1:5" outlineLevel="2" x14ac:dyDescent="0.2">
      <c r="A76" s="34"/>
      <c r="B76" s="34"/>
      <c r="C76" s="26" t="s">
        <v>56</v>
      </c>
      <c r="D76" s="17">
        <v>4193.3999999999996</v>
      </c>
      <c r="E76" s="18">
        <v>4193.3999999999996</v>
      </c>
    </row>
    <row r="77" spans="1:5" outlineLevel="2" x14ac:dyDescent="0.2">
      <c r="A77" s="34"/>
      <c r="B77" s="34"/>
      <c r="C77" s="26" t="s">
        <v>60</v>
      </c>
      <c r="D77" s="17">
        <v>12984.5</v>
      </c>
      <c r="E77" s="18">
        <v>12984.5</v>
      </c>
    </row>
    <row r="78" spans="1:5" outlineLevel="2" x14ac:dyDescent="0.2">
      <c r="A78" s="34"/>
      <c r="B78" s="34"/>
      <c r="C78" s="26" t="s">
        <v>71</v>
      </c>
      <c r="D78" s="17">
        <v>13508785.83</v>
      </c>
      <c r="E78" s="18">
        <v>11900168.32</v>
      </c>
    </row>
    <row r="79" spans="1:5" outlineLevel="2" x14ac:dyDescent="0.2">
      <c r="A79" s="34"/>
      <c r="B79" s="34"/>
      <c r="C79" s="26" t="s">
        <v>62</v>
      </c>
      <c r="D79" s="17">
        <v>210464295.99000001</v>
      </c>
      <c r="E79" s="18">
        <v>188697746.36000001</v>
      </c>
    </row>
    <row r="80" spans="1:5" outlineLevel="2" x14ac:dyDescent="0.2">
      <c r="A80" s="34"/>
      <c r="B80" s="34"/>
      <c r="C80" s="26" t="s">
        <v>57</v>
      </c>
      <c r="D80" s="17">
        <v>11258754.75</v>
      </c>
      <c r="E80" s="18">
        <v>8534234.9299999997</v>
      </c>
    </row>
    <row r="81" spans="1:5" outlineLevel="2" x14ac:dyDescent="0.2">
      <c r="A81" s="34"/>
      <c r="B81" s="34"/>
      <c r="C81" s="26" t="s">
        <v>58</v>
      </c>
      <c r="D81" s="17">
        <v>44881414.420000002</v>
      </c>
      <c r="E81" s="18">
        <v>39993065.07</v>
      </c>
    </row>
    <row r="82" spans="1:5" outlineLevel="2" x14ac:dyDescent="0.2">
      <c r="A82" s="34"/>
      <c r="B82" s="34"/>
      <c r="C82" s="26" t="s">
        <v>64</v>
      </c>
      <c r="D82" s="17">
        <v>1207777.75</v>
      </c>
      <c r="E82" s="18">
        <v>969216.21</v>
      </c>
    </row>
    <row r="83" spans="1:5" outlineLevel="2" x14ac:dyDescent="0.2">
      <c r="A83" s="34"/>
      <c r="B83" s="34"/>
      <c r="C83" s="26" t="s">
        <v>55</v>
      </c>
      <c r="D83" s="17">
        <v>192819.97</v>
      </c>
      <c r="E83" s="18">
        <v>132810.67000000001</v>
      </c>
    </row>
    <row r="84" spans="1:5" outlineLevel="2" x14ac:dyDescent="0.2">
      <c r="A84" s="34"/>
      <c r="B84" s="34"/>
      <c r="C84" s="26" t="s">
        <v>67</v>
      </c>
      <c r="D84" s="17">
        <v>5336</v>
      </c>
      <c r="E84" s="18" t="s">
        <v>9</v>
      </c>
    </row>
    <row r="85" spans="1:5" outlineLevel="2" x14ac:dyDescent="0.2">
      <c r="A85" s="34"/>
      <c r="B85" s="34"/>
      <c r="C85" s="26" t="s">
        <v>58</v>
      </c>
      <c r="D85" s="17">
        <v>3942441.95</v>
      </c>
      <c r="E85" s="18">
        <v>2604471.79</v>
      </c>
    </row>
    <row r="86" spans="1:5" outlineLevel="2" x14ac:dyDescent="0.2">
      <c r="A86" s="34"/>
      <c r="B86" s="34"/>
      <c r="C86" s="26" t="s">
        <v>68</v>
      </c>
      <c r="D86" s="17">
        <v>5999754.4900000002</v>
      </c>
      <c r="E86" s="18">
        <v>1290309.77</v>
      </c>
    </row>
    <row r="87" spans="1:5" outlineLevel="2" x14ac:dyDescent="0.2">
      <c r="A87" s="34"/>
      <c r="B87" s="34"/>
      <c r="C87" s="26" t="s">
        <v>69</v>
      </c>
      <c r="D87" s="17">
        <v>11583047.07</v>
      </c>
      <c r="E87" s="18">
        <v>6167068.7999999998</v>
      </c>
    </row>
    <row r="88" spans="1:5" outlineLevel="2" x14ac:dyDescent="0.2">
      <c r="A88" s="34"/>
      <c r="B88" s="34"/>
      <c r="C88" s="26" t="s">
        <v>64</v>
      </c>
      <c r="D88" s="17">
        <v>31400.5</v>
      </c>
      <c r="E88" s="18">
        <v>10565.45</v>
      </c>
    </row>
    <row r="89" spans="1:5" x14ac:dyDescent="0.2">
      <c r="A89" s="34" t="s">
        <v>22</v>
      </c>
      <c r="B89" s="34"/>
      <c r="C89" s="34"/>
      <c r="D89" s="15">
        <v>7481199.1699999999</v>
      </c>
      <c r="E89" s="16">
        <v>6866911.8399999999</v>
      </c>
    </row>
    <row r="90" spans="1:5" outlineLevel="1" x14ac:dyDescent="0.2">
      <c r="A90" s="26"/>
      <c r="B90" s="34" t="s">
        <v>59</v>
      </c>
      <c r="C90" s="34"/>
      <c r="D90" s="15">
        <v>461814.14</v>
      </c>
      <c r="E90" s="16">
        <v>418513.95</v>
      </c>
    </row>
    <row r="91" spans="1:5" outlineLevel="2" x14ac:dyDescent="0.2">
      <c r="A91" s="34"/>
      <c r="B91" s="34"/>
      <c r="C91" s="26" t="s">
        <v>61</v>
      </c>
      <c r="D91" s="17">
        <v>3297</v>
      </c>
      <c r="E91" s="18">
        <v>3297</v>
      </c>
    </row>
    <row r="92" spans="1:5" outlineLevel="2" x14ac:dyDescent="0.2">
      <c r="A92" s="34"/>
      <c r="B92" s="34"/>
      <c r="C92" s="26" t="s">
        <v>57</v>
      </c>
      <c r="D92" s="17">
        <v>313045.78000000003</v>
      </c>
      <c r="E92" s="18">
        <v>292187.19</v>
      </c>
    </row>
    <row r="93" spans="1:5" outlineLevel="2" x14ac:dyDescent="0.2">
      <c r="A93" s="34"/>
      <c r="B93" s="34"/>
      <c r="C93" s="26" t="s">
        <v>58</v>
      </c>
      <c r="D93" s="17">
        <v>145471.35999999999</v>
      </c>
      <c r="E93" s="18">
        <v>123029.75999999999</v>
      </c>
    </row>
    <row r="94" spans="1:5" outlineLevel="1" x14ac:dyDescent="0.2">
      <c r="A94" s="26"/>
      <c r="B94" s="34" t="s">
        <v>70</v>
      </c>
      <c r="C94" s="34"/>
      <c r="D94" s="15">
        <v>171312</v>
      </c>
      <c r="E94" s="16">
        <v>139451.51999999999</v>
      </c>
    </row>
    <row r="95" spans="1:5" outlineLevel="2" x14ac:dyDescent="0.2">
      <c r="A95" s="34"/>
      <c r="B95" s="34"/>
      <c r="C95" s="26" t="s">
        <v>57</v>
      </c>
      <c r="D95" s="17">
        <v>74912</v>
      </c>
      <c r="E95" s="18">
        <v>43051.519999999997</v>
      </c>
    </row>
    <row r="96" spans="1:5" outlineLevel="2" x14ac:dyDescent="0.2">
      <c r="A96" s="34"/>
      <c r="B96" s="34"/>
      <c r="C96" s="26" t="s">
        <v>58</v>
      </c>
      <c r="D96" s="17">
        <v>96400</v>
      </c>
      <c r="E96" s="18">
        <v>96400</v>
      </c>
    </row>
    <row r="97" spans="1:5" outlineLevel="1" x14ac:dyDescent="0.2">
      <c r="A97" s="26"/>
      <c r="B97" s="34" t="s">
        <v>72</v>
      </c>
      <c r="C97" s="34"/>
      <c r="D97" s="15">
        <v>6837283.1900000004</v>
      </c>
      <c r="E97" s="16">
        <v>6298156.5300000003</v>
      </c>
    </row>
    <row r="98" spans="1:5" outlineLevel="2" x14ac:dyDescent="0.2">
      <c r="A98" s="34"/>
      <c r="B98" s="34"/>
      <c r="C98" s="26" t="s">
        <v>61</v>
      </c>
      <c r="D98" s="17">
        <v>75188.89</v>
      </c>
      <c r="E98" s="18">
        <v>67171.89</v>
      </c>
    </row>
    <row r="99" spans="1:5" outlineLevel="2" x14ac:dyDescent="0.2">
      <c r="A99" s="34"/>
      <c r="B99" s="34"/>
      <c r="C99" s="26" t="s">
        <v>64</v>
      </c>
      <c r="D99" s="17">
        <v>1508967.63</v>
      </c>
      <c r="E99" s="18">
        <v>1119067.6299999999</v>
      </c>
    </row>
    <row r="100" spans="1:5" outlineLevel="2" x14ac:dyDescent="0.2">
      <c r="A100" s="34"/>
      <c r="B100" s="34"/>
      <c r="C100" s="26" t="s">
        <v>87</v>
      </c>
      <c r="D100" s="17">
        <v>5252328.45</v>
      </c>
      <c r="E100" s="18">
        <v>5111118.79</v>
      </c>
    </row>
    <row r="101" spans="1:5" outlineLevel="2" x14ac:dyDescent="0.2">
      <c r="A101" s="34"/>
      <c r="B101" s="34"/>
      <c r="C101" s="26" t="s">
        <v>66</v>
      </c>
      <c r="D101" s="17">
        <v>659.4</v>
      </c>
      <c r="E101" s="18">
        <v>659.4</v>
      </c>
    </row>
    <row r="102" spans="1:5" outlineLevel="2" x14ac:dyDescent="0.2">
      <c r="A102" s="34"/>
      <c r="B102" s="34"/>
      <c r="C102" s="26" t="s">
        <v>64</v>
      </c>
      <c r="D102" s="17">
        <v>138.82</v>
      </c>
      <c r="E102" s="18">
        <v>138.82</v>
      </c>
    </row>
    <row r="103" spans="1:5" outlineLevel="1" x14ac:dyDescent="0.2">
      <c r="A103" s="26"/>
      <c r="B103" s="34" t="s">
        <v>89</v>
      </c>
      <c r="C103" s="34"/>
      <c r="D103" s="15">
        <v>10789.84</v>
      </c>
      <c r="E103" s="16">
        <v>10789.84</v>
      </c>
    </row>
    <row r="104" spans="1:5" outlineLevel="2" x14ac:dyDescent="0.2">
      <c r="A104" s="34"/>
      <c r="B104" s="34"/>
      <c r="C104" s="26" t="s">
        <v>57</v>
      </c>
      <c r="D104" s="17">
        <v>10789.84</v>
      </c>
      <c r="E104" s="18">
        <v>10789.84</v>
      </c>
    </row>
    <row r="105" spans="1:5" x14ac:dyDescent="0.2">
      <c r="A105" s="31" t="s">
        <v>11</v>
      </c>
      <c r="B105" s="31"/>
      <c r="C105" s="31"/>
      <c r="D105" s="15">
        <v>5881266696.1442299</v>
      </c>
      <c r="E105" s="16">
        <v>5785321243.0542297</v>
      </c>
    </row>
    <row r="106" spans="1:5" ht="12.75" customHeight="1" x14ac:dyDescent="0.2">
      <c r="A106" s="20" t="s">
        <v>31</v>
      </c>
      <c r="B106" s="19"/>
      <c r="C106" s="19"/>
      <c r="D106" s="19"/>
      <c r="E106" s="27" t="s">
        <v>32</v>
      </c>
    </row>
  </sheetData>
  <mergeCells count="102">
    <mergeCell ref="A105:C105"/>
    <mergeCell ref="A3:E3"/>
    <mergeCell ref="A99:B99"/>
    <mergeCell ref="A100:B100"/>
    <mergeCell ref="A101:B101"/>
    <mergeCell ref="A102:B102"/>
    <mergeCell ref="B103:C103"/>
    <mergeCell ref="A104:B104"/>
    <mergeCell ref="A93:B93"/>
    <mergeCell ref="B94:C94"/>
    <mergeCell ref="A95:B95"/>
    <mergeCell ref="A96:B96"/>
    <mergeCell ref="B97:C97"/>
    <mergeCell ref="A98:B98"/>
    <mergeCell ref="A87:B87"/>
    <mergeCell ref="A88:B88"/>
    <mergeCell ref="A89:C89"/>
    <mergeCell ref="B90:C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B74:C74"/>
    <mergeCell ref="A63:B63"/>
    <mergeCell ref="A64:B64"/>
    <mergeCell ref="A65:B65"/>
    <mergeCell ref="A66:B66"/>
    <mergeCell ref="A67:B67"/>
    <mergeCell ref="B68:C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B38:C38"/>
    <mergeCell ref="A27:B27"/>
    <mergeCell ref="A28:B28"/>
    <mergeCell ref="B29:C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B12:C12"/>
    <mergeCell ref="A13:B13"/>
    <mergeCell ref="A14:B14"/>
    <mergeCell ref="A1:E1"/>
    <mergeCell ref="A6:C6"/>
    <mergeCell ref="B7:C7"/>
    <mergeCell ref="A8:B8"/>
  </mergeCells>
  <pageMargins left="0.51181102362204722" right="0.51181102362204722" top="0.78740157480314965" bottom="0.78740157480314965" header="0.31496062992125984" footer="0.31496062992125984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opLeftCell="A17" workbookViewId="0">
      <selection activeCell="B5" sqref="B5"/>
    </sheetView>
  </sheetViews>
  <sheetFormatPr defaultRowHeight="12.75" outlineLevelRow="2" x14ac:dyDescent="0.2"/>
  <cols>
    <col min="1" max="1" width="20.85546875" style="21" customWidth="1"/>
    <col min="2" max="2" width="5.5703125" style="21" customWidth="1"/>
    <col min="3" max="3" width="19.140625" style="21" customWidth="1"/>
    <col min="4" max="4" width="4.7109375" style="21" customWidth="1"/>
    <col min="5" max="5" width="117.42578125" style="21" customWidth="1"/>
    <col min="6" max="8" width="16.28515625" style="21" customWidth="1"/>
    <col min="9" max="16384" width="9.140625" style="21"/>
  </cols>
  <sheetData>
    <row r="1" spans="1:8" ht="39.7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</row>
    <row r="3" spans="1:8" ht="22.5" x14ac:dyDescent="0.2">
      <c r="A3" s="30" t="s">
        <v>117</v>
      </c>
      <c r="B3" s="30"/>
      <c r="C3" s="30"/>
      <c r="D3" s="30"/>
      <c r="E3" s="30"/>
      <c r="F3" s="30"/>
      <c r="G3" s="30"/>
      <c r="H3" s="30"/>
    </row>
    <row r="4" spans="1:8" x14ac:dyDescent="0.2">
      <c r="H4" s="22" t="s">
        <v>33</v>
      </c>
    </row>
    <row r="5" spans="1:8" ht="22.5" x14ac:dyDescent="0.2">
      <c r="A5" s="25" t="s">
        <v>118</v>
      </c>
      <c r="B5" s="38" t="s">
        <v>92</v>
      </c>
      <c r="C5" s="39"/>
      <c r="D5" s="38" t="s">
        <v>93</v>
      </c>
      <c r="E5" s="39"/>
      <c r="F5" s="24" t="s">
        <v>4</v>
      </c>
      <c r="G5" s="24" t="s">
        <v>28</v>
      </c>
      <c r="H5" s="23" t="s">
        <v>119</v>
      </c>
    </row>
    <row r="6" spans="1:8" x14ac:dyDescent="0.2">
      <c r="A6" s="34" t="s">
        <v>5</v>
      </c>
      <c r="B6" s="34"/>
      <c r="C6" s="34"/>
      <c r="D6" s="34"/>
      <c r="E6" s="34"/>
      <c r="F6" s="15">
        <v>6246828723</v>
      </c>
      <c r="G6" s="15">
        <v>5873785496.9742203</v>
      </c>
      <c r="H6" s="16">
        <v>5778454331.2142296</v>
      </c>
    </row>
    <row r="7" spans="1:8" outlineLevel="1" x14ac:dyDescent="0.2">
      <c r="A7" s="26"/>
      <c r="B7" s="26" t="s">
        <v>94</v>
      </c>
      <c r="C7" s="34" t="str">
        <f>VLOOKUP(B7,[1]PROGRAMA!$A$3:$D$10,2,FALSE)</f>
        <v>PREVIDÊNCIA DE INATIVOS E PENSIONISTAS DA UNIÃO</v>
      </c>
      <c r="D7" s="34"/>
      <c r="E7" s="34"/>
      <c r="F7" s="15">
        <v>1966175642</v>
      </c>
      <c r="G7" s="15">
        <v>1928834026.46</v>
      </c>
      <c r="H7" s="16">
        <v>1928825301.49</v>
      </c>
    </row>
    <row r="8" spans="1:8" outlineLevel="2" x14ac:dyDescent="0.2">
      <c r="A8" s="34"/>
      <c r="B8" s="34"/>
      <c r="C8" s="34"/>
      <c r="D8" s="26" t="s">
        <v>95</v>
      </c>
      <c r="E8" s="26" t="str">
        <f>VLOOKUP(D8,[1]AÇÃO!$A$3:$B$20,2,FALSE)</f>
        <v>APOSENTADORIAS E PENSÕES - SERVIDORES CIVIS</v>
      </c>
      <c r="F8" s="17">
        <v>1851875642</v>
      </c>
      <c r="G8" s="17">
        <v>1821043723.23</v>
      </c>
      <c r="H8" s="18">
        <v>1821034998.26</v>
      </c>
    </row>
    <row r="9" spans="1:8" outlineLevel="2" x14ac:dyDescent="0.2">
      <c r="A9" s="34"/>
      <c r="B9" s="34"/>
      <c r="C9" s="34"/>
      <c r="D9" s="26" t="s">
        <v>96</v>
      </c>
      <c r="E9" s="26" t="str">
        <f>VLOOKUP(D9,[1]AÇÃO!$A$3:$B$20,2,FALSE)</f>
        <v>APOSENTADORIAS E PENSÕES DO EXTINTO INSTITUTO DE PREVIDÊNCIA DOS CONGRESSISTAS - IPC</v>
      </c>
      <c r="F9" s="17">
        <v>114300000</v>
      </c>
      <c r="G9" s="17">
        <v>107790303.23</v>
      </c>
      <c r="H9" s="18">
        <v>107790303.23</v>
      </c>
    </row>
    <row r="10" spans="1:8" outlineLevel="1" x14ac:dyDescent="0.2">
      <c r="A10" s="26"/>
      <c r="B10" s="26" t="s">
        <v>97</v>
      </c>
      <c r="C10" s="34" t="str">
        <f>VLOOKUP(B10,[1]PROGRAMA!$A$3:$D$10,2,FALSE)</f>
        <v>ATUAÇÃO LEGISLATIVA DA CÂMARA DOS DEPUTADOS</v>
      </c>
      <c r="D10" s="34"/>
      <c r="E10" s="34"/>
      <c r="F10" s="15">
        <v>4276037604</v>
      </c>
      <c r="G10" s="15">
        <v>3943691893.1842198</v>
      </c>
      <c r="H10" s="16">
        <v>3848369452.3942299</v>
      </c>
    </row>
    <row r="11" spans="1:8" outlineLevel="2" x14ac:dyDescent="0.2">
      <c r="A11" s="34"/>
      <c r="B11" s="34"/>
      <c r="C11" s="34"/>
      <c r="D11" s="26" t="s">
        <v>98</v>
      </c>
      <c r="E11" s="26" t="str">
        <f>VLOOKUP(D11,[1]AÇÃO!$A$3:$B$20,2,FALSE)</f>
        <v>CONTRIBUIÇÃO DA UNIÃO, DE SUAS AUTARQUIAS E FUNDAÇÕES PARA O CUSTEIO DO REGIME DE PREVIDÊNCIA DOS SERVIDORES PÚBLICOS FEDERAIS</v>
      </c>
      <c r="F11" s="17">
        <v>273408499</v>
      </c>
      <c r="G11" s="17">
        <v>208397773.84999999</v>
      </c>
      <c r="H11" s="18">
        <v>208397773.84999999</v>
      </c>
    </row>
    <row r="12" spans="1:8" outlineLevel="2" x14ac:dyDescent="0.2">
      <c r="A12" s="34"/>
      <c r="B12" s="34"/>
      <c r="C12" s="34"/>
      <c r="D12" s="26" t="s">
        <v>99</v>
      </c>
      <c r="E12" s="26" t="str">
        <f>VLOOKUP(D12,[1]AÇÃO!$A$3:$B$20,2,FALSE)</f>
        <v xml:space="preserve">CONSTRUÇÃO DO CENTRO DE GESTÃO E ARMAZENAGEM DE MATERIAIS DA CÂMARA DOS DEPUTADOS, NO SETOR DE INDÚSTRIA E ABASTECIMENTO - SIA </v>
      </c>
      <c r="F12" s="17">
        <v>2114737</v>
      </c>
      <c r="G12" s="17">
        <v>33651.31</v>
      </c>
      <c r="H12" s="18">
        <v>10658.71</v>
      </c>
    </row>
    <row r="13" spans="1:8" outlineLevel="2" x14ac:dyDescent="0.2">
      <c r="A13" s="34"/>
      <c r="B13" s="34"/>
      <c r="C13" s="34"/>
      <c r="D13" s="26" t="s">
        <v>100</v>
      </c>
      <c r="E13" s="26" t="str">
        <f>VLOOKUP(D13,[1]AÇÃO!$A$3:$B$20,2,FALSE)</f>
        <v>CONSTRUÇÃO DO CENTRO DE TECNOLOGIA DA CÂMARA DOS DEPUTADOS</v>
      </c>
      <c r="F13" s="17">
        <v>3075982</v>
      </c>
      <c r="G13" s="17" t="s">
        <v>9</v>
      </c>
      <c r="H13" s="18" t="s">
        <v>9</v>
      </c>
    </row>
    <row r="14" spans="1:8" outlineLevel="2" x14ac:dyDescent="0.2">
      <c r="A14" s="34"/>
      <c r="B14" s="34"/>
      <c r="C14" s="34"/>
      <c r="D14" s="26" t="s">
        <v>101</v>
      </c>
      <c r="E14" s="26" t="str">
        <f>VLOOKUP(D14,[1]AÇÃO!$A$3:$B$20,2,FALSE)</f>
        <v>REFORMA DOS IMÓVEIS FUNCIONAIS DESTINADOS À MORADIA DOS DEPUTADOS FEDERAIS</v>
      </c>
      <c r="F14" s="17">
        <v>14418663</v>
      </c>
      <c r="G14" s="17">
        <v>3150000</v>
      </c>
      <c r="H14" s="18">
        <v>315000</v>
      </c>
    </row>
    <row r="15" spans="1:8" outlineLevel="2" x14ac:dyDescent="0.2">
      <c r="A15" s="34"/>
      <c r="B15" s="34"/>
      <c r="C15" s="34"/>
      <c r="D15" s="26" t="s">
        <v>102</v>
      </c>
      <c r="E15" s="26" t="str">
        <f>VLOOKUP(D15,[1]AÇÃO!$A$3:$B$20,2,FALSE)</f>
        <v>ASSISTÊNCIA MÉDICA E ODONTOLÓGICA AOS SERVIDORES CIVIS, EMPREGADOS, MILITARES E SEUS DEPENDENTES</v>
      </c>
      <c r="F15" s="17">
        <v>176470952</v>
      </c>
      <c r="G15" s="17">
        <v>173125890.97</v>
      </c>
      <c r="H15" s="18">
        <v>171046774.31999999</v>
      </c>
    </row>
    <row r="16" spans="1:8" outlineLevel="2" x14ac:dyDescent="0.2">
      <c r="A16" s="34"/>
      <c r="B16" s="34"/>
      <c r="C16" s="34"/>
      <c r="D16" s="26" t="s">
        <v>103</v>
      </c>
      <c r="E16" s="26" t="str">
        <f>VLOOKUP(D16,[1]AÇÃO!$A$3:$B$20,2,FALSE)</f>
        <v>ATIVOS CIVIS DA UNIÃO</v>
      </c>
      <c r="F16" s="17">
        <v>2790914122</v>
      </c>
      <c r="G16" s="17">
        <v>2735860441.6900001</v>
      </c>
      <c r="H16" s="18">
        <v>2734975776.1900001</v>
      </c>
    </row>
    <row r="17" spans="1:8" outlineLevel="2" x14ac:dyDescent="0.2">
      <c r="A17" s="34"/>
      <c r="B17" s="34"/>
      <c r="C17" s="34"/>
      <c r="D17" s="26" t="s">
        <v>104</v>
      </c>
      <c r="E17" s="26" t="str">
        <f>VLOOKUP(D17,[1]AÇÃO!$A$3:$B$20,2,FALSE)</f>
        <v>BENEFÍCIOS OBRIGATÓRIOS AOS SERVIDORES CIVIS, EMPREGADOS, MILITARES E SEUS DEPENDENTES</v>
      </c>
      <c r="F17" s="17">
        <v>196115260</v>
      </c>
      <c r="G17" s="17">
        <v>195108794.12</v>
      </c>
      <c r="H17" s="18">
        <v>195108794.12</v>
      </c>
    </row>
    <row r="18" spans="1:8" outlineLevel="2" x14ac:dyDescent="0.2">
      <c r="A18" s="34"/>
      <c r="B18" s="34"/>
      <c r="C18" s="34"/>
      <c r="D18" s="26" t="s">
        <v>105</v>
      </c>
      <c r="E18" s="26" t="str">
        <f>VLOOKUP(D18,[1]AÇÃO!$A$3:$B$20,2,FALSE)</f>
        <v>AJUDA DE CUSTO PARA MORADIA OU AUXÍLIO-MORADIA A AGENTES PÚBLICOS</v>
      </c>
      <c r="F18" s="17">
        <v>9890477</v>
      </c>
      <c r="G18" s="17">
        <v>7739533.1399999997</v>
      </c>
      <c r="H18" s="18">
        <v>7669593.2300000004</v>
      </c>
    </row>
    <row r="19" spans="1:8" outlineLevel="2" x14ac:dyDescent="0.2">
      <c r="A19" s="34"/>
      <c r="B19" s="34"/>
      <c r="C19" s="34"/>
      <c r="D19" s="26" t="s">
        <v>106</v>
      </c>
      <c r="E19" s="26" t="str">
        <f>VLOOKUP(D19,[1]AÇÃO!$A$3:$B$20,2,FALSE)</f>
        <v>COMUNICAÇÃO E DIVULGAÇÃO INSTITUCIONAL</v>
      </c>
      <c r="F19" s="17">
        <v>93460052</v>
      </c>
      <c r="G19" s="17">
        <v>58268737.090000004</v>
      </c>
      <c r="H19" s="18">
        <v>51872972.030000001</v>
      </c>
    </row>
    <row r="20" spans="1:8" outlineLevel="2" x14ac:dyDescent="0.2">
      <c r="A20" s="34"/>
      <c r="B20" s="34"/>
      <c r="C20" s="34"/>
      <c r="D20" s="26" t="s">
        <v>107</v>
      </c>
      <c r="E20" s="26" t="str">
        <f>VLOOKUP(D20,[1]AÇÃO!$A$3:$B$20,2,FALSE)</f>
        <v>PROCESSO LEGISLATIVO, FISCALIZAÇÃO E REPRESENTAÇÃO POLÍTICA</v>
      </c>
      <c r="F20" s="17">
        <v>716168860</v>
      </c>
      <c r="G20" s="17">
        <v>562007071.01422501</v>
      </c>
      <c r="H20" s="18">
        <v>478972109.94422501</v>
      </c>
    </row>
    <row r="21" spans="1:8" outlineLevel="1" x14ac:dyDescent="0.2">
      <c r="A21" s="26"/>
      <c r="B21" s="26" t="s">
        <v>108</v>
      </c>
      <c r="C21" s="34" t="str">
        <f>VLOOKUP(B21,[1]PROGRAMA!$A$3:$D$10,2,FALSE)</f>
        <v>OPERAÇÕES ESPECIAIS: OUTROS ENCARGOS ESPECIAIS</v>
      </c>
      <c r="D21" s="34"/>
      <c r="E21" s="34"/>
      <c r="F21" s="15">
        <v>550278</v>
      </c>
      <c r="G21" s="15">
        <v>95808</v>
      </c>
      <c r="H21" s="16">
        <v>95808</v>
      </c>
    </row>
    <row r="22" spans="1:8" outlineLevel="2" x14ac:dyDescent="0.2">
      <c r="A22" s="34"/>
      <c r="B22" s="34"/>
      <c r="C22" s="34"/>
      <c r="D22" s="26" t="s">
        <v>109</v>
      </c>
      <c r="E22" s="26" t="str">
        <f>VLOOKUP(D22,[1]AÇÃO!$A$3:$B$20,2,FALSE)</f>
        <v>COMPENSAÇÃO FINANCEIRA ENTRE ENTIDADES DE PREVIDÊNCIA FEDERAL, ESTADUAL E MUNICIPAL</v>
      </c>
      <c r="F22" s="17">
        <v>450246</v>
      </c>
      <c r="G22" s="17" t="s">
        <v>9</v>
      </c>
      <c r="H22" s="18" t="s">
        <v>9</v>
      </c>
    </row>
    <row r="23" spans="1:8" outlineLevel="2" x14ac:dyDescent="0.2">
      <c r="A23" s="34"/>
      <c r="B23" s="34"/>
      <c r="C23" s="34"/>
      <c r="D23" s="26" t="s">
        <v>110</v>
      </c>
      <c r="E23" s="26" t="str">
        <f>VLOOKUP(D23,[1]AÇÃO!$A$3:$B$20,2,FALSE)</f>
        <v>BENEFÍCIOS E PENSÕES INDENIZATÓRIAS DECORRENTES DE LEGISLAÇÃO ESPECIAL E/OU DECISÕES JUDICIAIS</v>
      </c>
      <c r="F23" s="17">
        <v>100032</v>
      </c>
      <c r="G23" s="17">
        <v>95808</v>
      </c>
      <c r="H23" s="18">
        <v>95808</v>
      </c>
    </row>
    <row r="24" spans="1:8" outlineLevel="1" x14ac:dyDescent="0.2">
      <c r="A24" s="26"/>
      <c r="B24" s="26" t="s">
        <v>111</v>
      </c>
      <c r="C24" s="34" t="str">
        <f>VLOOKUP(B24,[1]PROGRAMA!$A$3:$D$10,2,FALSE)</f>
        <v>OPERAÇÕES ESPECIAIS: GESTÃO DA PARTICIPAÇÃO EM ORGANISMOS E ENTIDADES INTERNACIONAIS</v>
      </c>
      <c r="D24" s="34"/>
      <c r="E24" s="34"/>
      <c r="F24" s="15">
        <v>1330000</v>
      </c>
      <c r="G24" s="15">
        <v>1163769.33</v>
      </c>
      <c r="H24" s="16">
        <v>1163769.33</v>
      </c>
    </row>
    <row r="25" spans="1:8" ht="22.5" outlineLevel="2" x14ac:dyDescent="0.2">
      <c r="A25" s="34"/>
      <c r="B25" s="34"/>
      <c r="C25" s="34"/>
      <c r="D25" s="26" t="s">
        <v>112</v>
      </c>
      <c r="E25" s="26" t="str">
        <f>VLOOKUP(D25,[1]AÇÃO!$A$3:$B$20,2,FALSE)</f>
        <v>CONTRIBUIÇÕES A ORGANISMOS INTERNACIONAIS SEM EXIGÊNCIA DE PROGRAMAÇÃO ESPECÍFICA</v>
      </c>
      <c r="F25" s="17">
        <v>1310000</v>
      </c>
      <c r="G25" s="17">
        <v>1149769.33</v>
      </c>
      <c r="H25" s="18">
        <v>1149769.33</v>
      </c>
    </row>
    <row r="26" spans="1:8" ht="22.5" outlineLevel="2" x14ac:dyDescent="0.2">
      <c r="A26" s="34"/>
      <c r="B26" s="34"/>
      <c r="C26" s="34"/>
      <c r="D26" s="26" t="s">
        <v>113</v>
      </c>
      <c r="E26" s="26" t="str">
        <f>VLOOKUP(D26,[1]AÇÃO!$A$3:$B$20,2,FALSE)</f>
        <v>CONTRIBUIÇÕES A ENTIDADES NACIONAIS SEM EXIGÊNCIA DE PROGRAMAÇÃO ESPECÍFICA</v>
      </c>
      <c r="F26" s="17">
        <v>20000</v>
      </c>
      <c r="G26" s="17">
        <v>14000</v>
      </c>
      <c r="H26" s="18">
        <v>14000</v>
      </c>
    </row>
    <row r="27" spans="1:8" outlineLevel="1" x14ac:dyDescent="0.2">
      <c r="A27" s="26"/>
      <c r="B27" s="26" t="s">
        <v>114</v>
      </c>
      <c r="C27" s="34" t="str">
        <f>VLOOKUP(B27,[1]PROGRAMA!$A$3:$D$10,2,FALSE)</f>
        <v>RESERVA DE CONTINGÊNCIA</v>
      </c>
      <c r="D27" s="34"/>
      <c r="E27" s="34"/>
      <c r="F27" s="15">
        <v>2735199</v>
      </c>
      <c r="G27" s="15" t="s">
        <v>9</v>
      </c>
      <c r="H27" s="16" t="s">
        <v>9</v>
      </c>
    </row>
    <row r="28" spans="1:8" outlineLevel="2" x14ac:dyDescent="0.2">
      <c r="A28" s="34"/>
      <c r="B28" s="34"/>
      <c r="C28" s="34"/>
      <c r="D28" s="26" t="s">
        <v>115</v>
      </c>
      <c r="E28" s="26" t="str">
        <f>VLOOKUP(D28,[1]AÇÃO!$A$3:$B$20,2,FALSE)</f>
        <v>RESERVA DE CONTINGÊNCIA - FINANCEIRA</v>
      </c>
      <c r="F28" s="17">
        <v>2735199</v>
      </c>
      <c r="G28" s="17" t="s">
        <v>9</v>
      </c>
      <c r="H28" s="18" t="s">
        <v>9</v>
      </c>
    </row>
    <row r="29" spans="1:8" outlineLevel="2" x14ac:dyDescent="0.2">
      <c r="A29" s="34"/>
      <c r="B29" s="34"/>
      <c r="C29" s="34"/>
      <c r="D29" s="26" t="s">
        <v>116</v>
      </c>
      <c r="E29" s="26" t="str">
        <f>VLOOKUP(D29,[1]AÇÃO!$A$3:$B$20,2,FALSE)</f>
        <v>RESERVA DE CONTINGÊNCIA FISCAL - PRIMÁRIA</v>
      </c>
      <c r="F29" s="17">
        <v>0</v>
      </c>
      <c r="G29" s="17" t="s">
        <v>9</v>
      </c>
      <c r="H29" s="18" t="s">
        <v>9</v>
      </c>
    </row>
    <row r="30" spans="1:8" x14ac:dyDescent="0.2">
      <c r="A30" s="34" t="s">
        <v>22</v>
      </c>
      <c r="B30" s="34"/>
      <c r="C30" s="34"/>
      <c r="D30" s="34"/>
      <c r="E30" s="34"/>
      <c r="F30" s="15">
        <v>64431109</v>
      </c>
      <c r="G30" s="15">
        <v>7481199.1699999999</v>
      </c>
      <c r="H30" s="16">
        <v>6866911.8399999999</v>
      </c>
    </row>
    <row r="31" spans="1:8" outlineLevel="1" x14ac:dyDescent="0.2">
      <c r="A31" s="26"/>
      <c r="B31" s="26" t="s">
        <v>97</v>
      </c>
      <c r="C31" s="34" t="str">
        <f>VLOOKUP(B31,[1]PROGRAMA!$A$3:$D$10,2,FALSE)</f>
        <v>ATUAÇÃO LEGISLATIVA DA CÂMARA DOS DEPUTADOS</v>
      </c>
      <c r="D31" s="34"/>
      <c r="E31" s="34"/>
      <c r="F31" s="15">
        <v>64431109</v>
      </c>
      <c r="G31" s="15">
        <v>7481199.1699999999</v>
      </c>
      <c r="H31" s="16">
        <v>6866911.8399999999</v>
      </c>
    </row>
    <row r="32" spans="1:8" outlineLevel="2" x14ac:dyDescent="0.2">
      <c r="A32" s="34"/>
      <c r="B32" s="34"/>
      <c r="C32" s="34"/>
      <c r="D32" s="26" t="s">
        <v>102</v>
      </c>
      <c r="E32" s="26" t="str">
        <f>VLOOKUP(D32,[1]AÇÃO!$A$3:$B$20,2,FALSE)</f>
        <v>ASSISTÊNCIA MÉDICA E ODONTOLÓGICA AOS SERVIDORES CIVIS, EMPREGADOS, MILITARES E SEUS DEPENDENTES</v>
      </c>
      <c r="F32" s="17">
        <v>7000000</v>
      </c>
      <c r="G32" s="17">
        <v>6730288.2800000003</v>
      </c>
      <c r="H32" s="18">
        <v>6199178.6200000001</v>
      </c>
    </row>
    <row r="33" spans="1:8" outlineLevel="2" x14ac:dyDescent="0.2">
      <c r="A33" s="34"/>
      <c r="B33" s="34"/>
      <c r="C33" s="34"/>
      <c r="D33" s="26" t="s">
        <v>107</v>
      </c>
      <c r="E33" s="26" t="str">
        <f>VLOOKUP(D33,[1]AÇÃO!$A$3:$B$20,2,FALSE)</f>
        <v>PROCESSO LEGISLATIVO, FISCALIZAÇÃO E REPRESENTAÇÃO POLÍTICA</v>
      </c>
      <c r="F33" s="17">
        <v>57431109</v>
      </c>
      <c r="G33" s="17">
        <v>750910.89</v>
      </c>
      <c r="H33" s="18">
        <v>667733.22</v>
      </c>
    </row>
    <row r="34" spans="1:8" x14ac:dyDescent="0.2">
      <c r="A34" s="31" t="s">
        <v>11</v>
      </c>
      <c r="B34" s="31"/>
      <c r="C34" s="31"/>
      <c r="D34" s="31"/>
      <c r="E34" s="31"/>
      <c r="F34" s="15">
        <v>6311259832</v>
      </c>
      <c r="G34" s="15">
        <v>5881266696.1442204</v>
      </c>
      <c r="H34" s="16">
        <v>5785321243.0542202</v>
      </c>
    </row>
    <row r="35" spans="1:8" x14ac:dyDescent="0.2">
      <c r="A35" s="29" t="s">
        <v>31</v>
      </c>
      <c r="B35" s="28"/>
      <c r="C35" s="28"/>
      <c r="D35" s="28"/>
      <c r="E35" s="28"/>
      <c r="F35" s="28"/>
      <c r="G35" s="28"/>
      <c r="H35" s="27" t="s">
        <v>32</v>
      </c>
    </row>
  </sheetData>
  <mergeCells count="33">
    <mergeCell ref="C31:E31"/>
    <mergeCell ref="A32:C32"/>
    <mergeCell ref="A33:C33"/>
    <mergeCell ref="A34:E34"/>
    <mergeCell ref="A3:H3"/>
    <mergeCell ref="A25:C25"/>
    <mergeCell ref="A26:C26"/>
    <mergeCell ref="C27:E27"/>
    <mergeCell ref="A28:C28"/>
    <mergeCell ref="A29:C29"/>
    <mergeCell ref="A30:E30"/>
    <mergeCell ref="A19:C19"/>
    <mergeCell ref="A20:C20"/>
    <mergeCell ref="C21:E21"/>
    <mergeCell ref="A22:C22"/>
    <mergeCell ref="A23:C23"/>
    <mergeCell ref="C24:E24"/>
    <mergeCell ref="A13:C13"/>
    <mergeCell ref="A14:C14"/>
    <mergeCell ref="A15:C15"/>
    <mergeCell ref="A16:C16"/>
    <mergeCell ref="A17:C17"/>
    <mergeCell ref="A18:C18"/>
    <mergeCell ref="C7:E7"/>
    <mergeCell ref="A8:C8"/>
    <mergeCell ref="A9:C9"/>
    <mergeCell ref="C10:E10"/>
    <mergeCell ref="A11:C11"/>
    <mergeCell ref="A12:C12"/>
    <mergeCell ref="A1:H1"/>
    <mergeCell ref="B5:C5"/>
    <mergeCell ref="D5:E5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Dezembro Categoria.</vt:lpstr>
      <vt:lpstr>Dezembro Funcão.</vt:lpstr>
      <vt:lpstr>Dezembro Modalidade.</vt:lpstr>
      <vt:lpstr>Dezembro Programa.</vt:lpstr>
      <vt:lpstr>'Dezembro Categoria.'!Area_de_impressao</vt:lpstr>
      <vt:lpstr>'Dezembro Modalidade.'!Area_de_impressao</vt:lpstr>
      <vt:lpstr>'Dezembro Programa.'!Area_de_impressao</vt:lpstr>
      <vt:lpstr>'Dezembro Modalidade.'!Titulos_de_impressao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Brito Gomes de Souza</dc:creator>
  <cp:lastModifiedBy>Usuário do Windows</cp:lastModifiedBy>
  <cp:lastPrinted>2020-04-24T01:58:42Z</cp:lastPrinted>
  <dcterms:created xsi:type="dcterms:W3CDTF">2020-01-24T17:01:40Z</dcterms:created>
  <dcterms:modified xsi:type="dcterms:W3CDTF">2020-04-24T02:12:21Z</dcterms:modified>
</cp:coreProperties>
</file>