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MÊS Programa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3" i="1" l="1"/>
  <c r="E32" i="1"/>
  <c r="E29" i="1"/>
  <c r="E28" i="1"/>
  <c r="E26" i="1"/>
  <c r="E25" i="1"/>
  <c r="E23" i="1"/>
  <c r="E22" i="1"/>
  <c r="E12" i="1"/>
  <c r="E13" i="1"/>
  <c r="E14" i="1"/>
  <c r="E15" i="1"/>
  <c r="E16" i="1"/>
  <c r="E17" i="1"/>
  <c r="E18" i="1"/>
  <c r="E19" i="1"/>
  <c r="E20" i="1"/>
  <c r="E11" i="1"/>
  <c r="E9" i="1"/>
  <c r="E8" i="1"/>
  <c r="C27" i="1"/>
  <c r="C31" i="1"/>
  <c r="C24" i="1"/>
  <c r="C21" i="1"/>
  <c r="C10" i="1"/>
  <c r="C7" i="1"/>
</calcChain>
</file>

<file path=xl/sharedStrings.xml><?xml version="1.0" encoding="utf-8"?>
<sst xmlns="http://schemas.openxmlformats.org/spreadsheetml/2006/main" count="43" uniqueCount="35">
  <si>
    <t xml:space="preserve">CÂMARA DOS DEPUTADOS
DEPARTAMENTO DE FINANÇAS, ORÇAMENTO E CONTABILIDADE
COORDENAÇÃO DE ADMINISTRAÇÃO FINANCEIRA
</t>
  </si>
  <si>
    <t>Programa Governo</t>
  </si>
  <si>
    <t>Ação Governo</t>
  </si>
  <si>
    <t>DOTACAO ATUALIZADA</t>
  </si>
  <si>
    <t>CAMARA DOS DEPUTADOS</t>
  </si>
  <si>
    <t>0089</t>
  </si>
  <si>
    <t>0181</t>
  </si>
  <si>
    <t>0397</t>
  </si>
  <si>
    <t>Total</t>
  </si>
  <si>
    <t>0553</t>
  </si>
  <si>
    <t>09HB</t>
  </si>
  <si>
    <t>10C4</t>
  </si>
  <si>
    <t>10S2</t>
  </si>
  <si>
    <t/>
  </si>
  <si>
    <t>12F2</t>
  </si>
  <si>
    <t>20TP</t>
  </si>
  <si>
    <t>212B</t>
  </si>
  <si>
    <t>216H</t>
  </si>
  <si>
    <t>0909</t>
  </si>
  <si>
    <t>0531</t>
  </si>
  <si>
    <t>0536</t>
  </si>
  <si>
    <t>0910</t>
  </si>
  <si>
    <t>00OQ</t>
  </si>
  <si>
    <t>00PW</t>
  </si>
  <si>
    <t>0999</t>
  </si>
  <si>
    <t>0Z00</t>
  </si>
  <si>
    <t>0Z01</t>
  </si>
  <si>
    <t>FUNDO ROTATIVO DA CAMARA DOS DEPUTADOS</t>
  </si>
  <si>
    <t>Execução Orçamentária - Câmara dos Deputados</t>
  </si>
  <si>
    <t>Em R$</t>
  </si>
  <si>
    <t>UO  Responsável</t>
  </si>
  <si>
    <t xml:space="preserve">DESPESAS EMPENHADAS  </t>
  </si>
  <si>
    <t xml:space="preserve">DESPESAS
PAGAS  </t>
  </si>
  <si>
    <t>Fonte: SIAFI2018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</si>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</sst>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8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0B428E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0" fillId="0" borderId="0" xfId="0"/>
    <xf numFmtId="0" fontId="7" fillId="0" borderId="0" xfId="1"/>
    <xf numFmtId="0" fontId="6" fillId="2" borderId="2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7" fillId="0" borderId="7" xfId="2" applyBorder="1" applyAlignment="1">
      <alignment vertical="top" wrapText="1"/>
    </xf>
    <xf numFmtId="0" fontId="4" fillId="0" borderId="7" xfId="5" applyFont="1" applyBorder="1" applyAlignment="1">
      <alignment horizontal="right" vertical="top"/>
    </xf>
    <xf numFmtId="0" fontId="4" fillId="0" borderId="7" xfId="2" applyFont="1" applyBorder="1" applyAlignment="1">
      <alignment vertical="top"/>
    </xf>
  </cellXfs>
  <cellStyles count="6">
    <cellStyle name="Normal" xfId="0" builtinId="0"/>
    <cellStyle name="Normal 2" xfId="5"/>
    <cellStyle name="Normal 3" xfId="4"/>
    <cellStyle name="Normal 4" xfId="3"/>
    <cellStyle name="Normal 5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ranspar&#234;ncia/Tabelas%20de%20Apoio/TABELAS%20DE%20APO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0531</v>
          </cell>
          <cell r="B5" t="str">
            <v>COMPENSAÇÃO FINANCEIRA ENTRE ENTIDADES DE PREVIDÊNCIA FEDERAL, ESTADUAL E MUNICIPAL</v>
          </cell>
        </row>
        <row r="6">
          <cell r="A6" t="str">
            <v>0536</v>
          </cell>
          <cell r="B6" t="str">
            <v>BENEFÍCIOS E PENSÕES INDENIZATÓRIAS DECORRENTES DE LEGISLAÇÃO ESPECIAL E/OU DECISÕES JUDICIAIS</v>
          </cell>
        </row>
        <row r="7">
          <cell r="A7">
            <v>2004</v>
          </cell>
          <cell r="B7" t="str">
            <v>ASSISTÊNCIA MÉDICA E ODONTOLÓGICA AOS SERVIDORES CIVIS, EMPREGADOS, MILITARES E SEUS DEPENDENTES</v>
          </cell>
        </row>
        <row r="8">
          <cell r="A8">
            <v>2549</v>
          </cell>
          <cell r="B8" t="str">
            <v>COMUNICAÇÃO E DIVULGAÇÃO INSTITUCIONAL</v>
          </cell>
        </row>
        <row r="9">
          <cell r="A9">
            <v>4061</v>
          </cell>
          <cell r="B9" t="str">
            <v>PROCESSO LEGISLATIVO, FISCALIZAÇÃO E REPRESENTAÇÃO POLÍTICA</v>
          </cell>
        </row>
        <row r="10">
          <cell r="A10" t="str">
            <v>00OQ</v>
          </cell>
          <cell r="B10" t="str">
            <v>CONTRIBUIÇÕES A ORGANISMOS INTERNACIONAIS SEM EXIGÊNCIA DE PROGRAMAÇÃO ESPECÍFICA</v>
          </cell>
        </row>
        <row r="11">
          <cell r="A11" t="str">
            <v>00PW</v>
          </cell>
          <cell r="B11" t="str">
            <v>CONTRIBUIÇÕES A ENTIDADES NACIONAIS SEM EXIGÊNCIA DE PROGRAMAÇÃO ESPECÍFICA</v>
          </cell>
        </row>
        <row r="12">
          <cell r="A12" t="str">
            <v>09HB</v>
          </cell>
          <cell r="B12" t="str">
            <v>CONTRIBUIÇÃO DA UNIÃO, DE SUAS AUTARQUIAS E FUNDAÇÕES PARA O CUSTEIO DO REGIME DE PREVIDÊNCIA DOS SERVIDORES PÚBLICOS FEDERAIS</v>
          </cell>
        </row>
        <row r="13">
          <cell r="A13" t="str">
            <v>0Z00</v>
          </cell>
          <cell r="B13" t="str">
            <v>RESERVA DE CONTINGÊNCIA - FINANCEIRA</v>
          </cell>
        </row>
        <row r="14">
          <cell r="A14" t="str">
            <v>0Z01</v>
          </cell>
          <cell r="B14" t="str">
            <v>RESERVA DE CONTINGÊNCIA FISCAL - PRIMÁRIA</v>
          </cell>
        </row>
        <row r="15">
          <cell r="A15" t="str">
            <v>10C4</v>
          </cell>
          <cell r="B15" t="str">
            <v xml:space="preserve">CONSTRUÇÃO DO CENTRO DE GESTÃO E ARMAZENAGEM DE MATERIAIS DA CÂMARA DOS DEPUTADOS, NO SETOR DE INDÚSTRIA E ABASTECIMENTO - SIA 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</sheetData>
      <sheetData sheetId="1">
        <row r="3">
          <cell r="A3" t="str">
            <v>0089</v>
          </cell>
          <cell r="B3" t="str">
            <v>PREVIDÊNCIA DE INATIVOS E PENSIONISTAS DA UNIÃO</v>
          </cell>
          <cell r="C3"/>
          <cell r="D3"/>
        </row>
        <row r="4">
          <cell r="A4" t="str">
            <v>0553</v>
          </cell>
          <cell r="B4" t="str">
            <v>ATUAÇÃO LEGISLATIVA DA CÂMARA DOS DEPUTADOS</v>
          </cell>
          <cell r="C4"/>
          <cell r="D4"/>
        </row>
        <row r="5">
          <cell r="A5" t="str">
            <v>0909</v>
          </cell>
          <cell r="B5" t="str">
            <v>OPERAÇÕES ESPECIAIS: OUTROS ENCARGOS ESPECIAIS</v>
          </cell>
          <cell r="C5"/>
          <cell r="D5"/>
        </row>
        <row r="6">
          <cell r="A6" t="str">
            <v>0910</v>
          </cell>
          <cell r="B6" t="str">
            <v>OPERAÇÕES ESPECIAIS: GESTÃO DA PARTICIPAÇÃO EM ORGANISMOS E ENTIDADES INTERNACIONAIS</v>
          </cell>
          <cell r="C6"/>
          <cell r="D6"/>
        </row>
        <row r="7">
          <cell r="A7" t="str">
            <v>0999</v>
          </cell>
          <cell r="B7" t="str">
            <v>RESERVA DE CONTINGÊNCIA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5"/>
  <sheetViews>
    <sheetView showGridLines="0" tabSelected="1" topLeftCell="A3" workbookViewId="0">
      <selection activeCell="E35" sqref="E35"/>
    </sheetView>
  </sheetViews>
  <sheetFormatPr defaultRowHeight="24" customHeight="1" outlineLevelRow="2" x14ac:dyDescent="0.2"/>
  <cols>
    <col min="1" max="1" width="20.140625" customWidth="1"/>
    <col min="2" max="2" width="5" customWidth="1"/>
    <col min="3" max="3" width="42.7109375" customWidth="1"/>
    <col min="4" max="4" width="6" customWidth="1"/>
    <col min="5" max="5" width="114.28515625" customWidth="1"/>
    <col min="6" max="8" width="16.28515625" customWidth="1"/>
  </cols>
  <sheetData>
    <row r="1" spans="1:8" ht="63" customHeight="1" x14ac:dyDescent="0.2">
      <c r="A1" s="9" t="s">
        <v>0</v>
      </c>
      <c r="B1" s="9"/>
      <c r="C1" s="9"/>
      <c r="D1" s="9"/>
      <c r="E1" s="9"/>
      <c r="F1" s="9"/>
      <c r="G1" s="9"/>
      <c r="H1" s="9"/>
    </row>
    <row r="2" spans="1:8" ht="24" customHeight="1" x14ac:dyDescent="0.2">
      <c r="A2" s="10"/>
      <c r="B2" s="10"/>
      <c r="C2" s="10"/>
      <c r="D2" s="10"/>
      <c r="E2" s="10"/>
      <c r="F2" s="10"/>
      <c r="G2" s="10"/>
      <c r="H2" s="10"/>
    </row>
    <row r="3" spans="1:8" ht="24" customHeight="1" x14ac:dyDescent="0.2">
      <c r="A3" s="18" t="s">
        <v>28</v>
      </c>
      <c r="B3" s="18"/>
      <c r="C3" s="18"/>
      <c r="D3" s="18"/>
      <c r="E3" s="18"/>
      <c r="F3" s="18"/>
      <c r="G3" s="18"/>
      <c r="H3" s="18"/>
    </row>
    <row r="4" spans="1:8" ht="24" customHeight="1" x14ac:dyDescent="0.2">
      <c r="A4" s="11"/>
      <c r="B4" s="11"/>
      <c r="C4" s="11"/>
      <c r="D4" s="11"/>
      <c r="E4" s="11"/>
      <c r="F4" s="11"/>
      <c r="G4" s="11"/>
      <c r="H4" s="15" t="s">
        <v>29</v>
      </c>
    </row>
    <row r="5" spans="1:8" ht="30.75" customHeight="1" x14ac:dyDescent="0.2">
      <c r="A5" s="14" t="s">
        <v>30</v>
      </c>
      <c r="B5" s="16" t="s">
        <v>1</v>
      </c>
      <c r="C5" s="17"/>
      <c r="D5" s="16" t="s">
        <v>2</v>
      </c>
      <c r="E5" s="17"/>
      <c r="F5" s="12" t="s">
        <v>3</v>
      </c>
      <c r="G5" s="12" t="s">
        <v>31</v>
      </c>
      <c r="H5" s="13" t="s">
        <v>32</v>
      </c>
    </row>
    <row r="6" spans="1:8" ht="19.5" customHeight="1" x14ac:dyDescent="0.2">
      <c r="A6" s="7" t="s">
        <v>4</v>
      </c>
      <c r="B6" s="7"/>
      <c r="C6" s="7"/>
      <c r="D6" s="7"/>
      <c r="E6" s="7"/>
      <c r="F6" s="2">
        <v>5873737761</v>
      </c>
      <c r="G6" s="2">
        <v>5536955384</v>
      </c>
      <c r="H6" s="3">
        <v>5442031828.1400003</v>
      </c>
    </row>
    <row r="7" spans="1:8" ht="19.5" customHeight="1" outlineLevel="1" x14ac:dyDescent="0.2">
      <c r="A7" s="1"/>
      <c r="B7" s="1" t="s">
        <v>5</v>
      </c>
      <c r="C7" s="19" t="str">
        <f>VLOOKUP(B7,[1]PROGRAMA!$A$3:$D$10,2,FALSE)</f>
        <v>PREVIDÊNCIA DE INATIVOS E PENSIONISTAS DA UNIÃO</v>
      </c>
      <c r="D7" s="19"/>
      <c r="E7" s="19"/>
      <c r="F7" s="2">
        <v>1781604000</v>
      </c>
      <c r="G7" s="2">
        <v>1743302045.4300001</v>
      </c>
      <c r="H7" s="3">
        <v>1743301637.49</v>
      </c>
    </row>
    <row r="8" spans="1:8" ht="19.5" customHeight="1" outlineLevel="2" x14ac:dyDescent="0.2">
      <c r="A8" s="7"/>
      <c r="B8" s="7"/>
      <c r="C8" s="7"/>
      <c r="D8" s="1" t="s">
        <v>6</v>
      </c>
      <c r="E8" s="1" t="str">
        <f>VLOOKUP(D8,[1]AÇÃO!$A$3:$B$20,2,FALSE)</f>
        <v>APOSENTADORIAS E PENSÕES - SERVIDORES CIVIS</v>
      </c>
      <c r="F8" s="4">
        <v>1663304000</v>
      </c>
      <c r="G8" s="4">
        <v>1634818619.23</v>
      </c>
      <c r="H8" s="5">
        <v>1634818211.29</v>
      </c>
    </row>
    <row r="9" spans="1:8" ht="19.5" customHeight="1" outlineLevel="2" x14ac:dyDescent="0.2">
      <c r="A9" s="7"/>
      <c r="B9" s="7"/>
      <c r="C9" s="7"/>
      <c r="D9" s="1" t="s">
        <v>7</v>
      </c>
      <c r="E9" s="6" t="str">
        <f>VLOOKUP(D9,[1]AÇÃO!$A$3:$B$20,2,FALSE)</f>
        <v>APOSENTADORIAS E PENSÕES DO EXTINTO INSTITUTO DE PREVIDÊNCIA DOS CONGRESSISTAS - IPC</v>
      </c>
      <c r="F9" s="4">
        <v>118300000</v>
      </c>
      <c r="G9" s="4">
        <v>108483426.2</v>
      </c>
      <c r="H9" s="5">
        <v>108483426.2</v>
      </c>
    </row>
    <row r="10" spans="1:8" ht="19.5" customHeight="1" outlineLevel="1" x14ac:dyDescent="0.2">
      <c r="A10" s="1"/>
      <c r="B10" s="1" t="s">
        <v>9</v>
      </c>
      <c r="C10" s="19" t="str">
        <f>VLOOKUP(B10,[1]PROGRAMA!$A$3:$D$10,2,FALSE)</f>
        <v>ATUAÇÃO LEGISLATIVA DA CÂMARA DOS DEPUTADOS</v>
      </c>
      <c r="D10" s="19"/>
      <c r="E10" s="19"/>
      <c r="F10" s="2">
        <v>4086417892</v>
      </c>
      <c r="G10" s="2">
        <v>3792311144.4099998</v>
      </c>
      <c r="H10" s="3">
        <v>3697410679.52</v>
      </c>
    </row>
    <row r="11" spans="1:8" ht="19.5" customHeight="1" outlineLevel="2" x14ac:dyDescent="0.2">
      <c r="A11" s="7"/>
      <c r="B11" s="7"/>
      <c r="C11" s="7"/>
      <c r="D11" s="1" t="s">
        <v>10</v>
      </c>
      <c r="E11" s="6" t="str">
        <f>VLOOKUP(D11,[1]AÇÃO!$A$3:$B$20,2,FALSE)</f>
        <v>CONTRIBUIÇÃO DA UNIÃO, DE SUAS AUTARQUIAS E FUNDAÇÕES PARA O CUSTEIO DO REGIME DE PREVIDÊNCIA DOS SERVIDORES PÚBLICOS FEDERAIS</v>
      </c>
      <c r="F11" s="4">
        <v>334262553</v>
      </c>
      <c r="G11" s="4">
        <v>224351817.18000001</v>
      </c>
      <c r="H11" s="5">
        <v>224351817.18000001</v>
      </c>
    </row>
    <row r="12" spans="1:8" ht="19.5" customHeight="1" outlineLevel="2" x14ac:dyDescent="0.2">
      <c r="A12" s="7"/>
      <c r="B12" s="7"/>
      <c r="C12" s="7"/>
      <c r="D12" s="1" t="s">
        <v>11</v>
      </c>
      <c r="E12" s="6" t="str">
        <f>VLOOKUP(D12,[1]AÇÃO!$A$3:$B$20,2,FALSE)</f>
        <v xml:space="preserve">CONSTRUÇÃO DO CENTRO DE GESTÃO E ARMAZENAGEM DE MATERIAIS DA CÂMARA DOS DEPUTADOS, NO SETOR DE INDÚSTRIA E ABASTECIMENTO - SIA </v>
      </c>
      <c r="F12" s="4">
        <v>4000000</v>
      </c>
      <c r="G12" s="4">
        <v>525006.55000000005</v>
      </c>
      <c r="H12" s="5">
        <v>359556.63</v>
      </c>
    </row>
    <row r="13" spans="1:8" ht="19.5" customHeight="1" outlineLevel="2" x14ac:dyDescent="0.2">
      <c r="A13" s="7"/>
      <c r="B13" s="7"/>
      <c r="C13" s="7"/>
      <c r="D13" s="1" t="s">
        <v>12</v>
      </c>
      <c r="E13" s="6" t="str">
        <f>VLOOKUP(D13,[1]AÇÃO!$A$3:$B$20,2,FALSE)</f>
        <v>CONSTRUÇÃO DO CENTRO DE TECNOLOGIA DA CÂMARA DOS DEPUTADOS</v>
      </c>
      <c r="F13" s="4">
        <v>3000000</v>
      </c>
      <c r="G13" s="4" t="s">
        <v>13</v>
      </c>
      <c r="H13" s="5" t="s">
        <v>13</v>
      </c>
    </row>
    <row r="14" spans="1:8" ht="19.5" customHeight="1" outlineLevel="2" x14ac:dyDescent="0.2">
      <c r="A14" s="7"/>
      <c r="B14" s="7"/>
      <c r="C14" s="7"/>
      <c r="D14" s="1" t="s">
        <v>14</v>
      </c>
      <c r="E14" s="6" t="str">
        <f>VLOOKUP(D14,[1]AÇÃO!$A$3:$B$20,2,FALSE)</f>
        <v>REFORMA DOS IMÓVEIS FUNCIONAIS DESTINADOS À MORADIA DOS DEPUTADOS FEDERAIS</v>
      </c>
      <c r="F14" s="4">
        <v>10500000</v>
      </c>
      <c r="G14" s="4">
        <v>366</v>
      </c>
      <c r="H14" s="5">
        <v>366</v>
      </c>
    </row>
    <row r="15" spans="1:8" ht="19.5" customHeight="1" outlineLevel="2" x14ac:dyDescent="0.2">
      <c r="A15" s="7"/>
      <c r="B15" s="7"/>
      <c r="C15" s="7"/>
      <c r="D15" s="20">
        <v>2004</v>
      </c>
      <c r="E15" s="6" t="str">
        <f>VLOOKUP(D15,[1]AÇÃO!$A$3:$B$20,2,FALSE)</f>
        <v>ASSISTÊNCIA MÉDICA E ODONTOLÓGICA AOS SERVIDORES CIVIS, EMPREGADOS, MILITARES E SEUS DEPENDENTES</v>
      </c>
      <c r="F15" s="4">
        <v>118501176</v>
      </c>
      <c r="G15" s="4">
        <v>118252420.06999999</v>
      </c>
      <c r="H15" s="5">
        <v>116571703.98999999</v>
      </c>
    </row>
    <row r="16" spans="1:8" ht="19.5" customHeight="1" outlineLevel="2" x14ac:dyDescent="0.2">
      <c r="A16" s="7"/>
      <c r="B16" s="7"/>
      <c r="C16" s="7"/>
      <c r="D16" s="1" t="s">
        <v>15</v>
      </c>
      <c r="E16" s="6" t="str">
        <f>VLOOKUP(D16,[1]AÇÃO!$A$3:$B$20,2,FALSE)</f>
        <v>ATIVOS CIVIS DA UNIÃO</v>
      </c>
      <c r="F16" s="4">
        <v>2619729270</v>
      </c>
      <c r="G16" s="4">
        <v>2603021035.0700002</v>
      </c>
      <c r="H16" s="5">
        <v>2596171078.25</v>
      </c>
    </row>
    <row r="17" spans="1:8" ht="19.5" customHeight="1" outlineLevel="2" x14ac:dyDescent="0.2">
      <c r="A17" s="7"/>
      <c r="B17" s="7"/>
      <c r="C17" s="7"/>
      <c r="D17" s="1" t="s">
        <v>16</v>
      </c>
      <c r="E17" s="6" t="str">
        <f>VLOOKUP(D17,[1]AÇÃO!$A$3:$B$20,2,FALSE)</f>
        <v>BENEFÍCIOS OBRIGATÓRIOS AOS SERVIDORES CIVIS, EMPREGADOS, MILITARES E SEUS DEPENDENTES</v>
      </c>
      <c r="F17" s="4">
        <v>213745512</v>
      </c>
      <c r="G17" s="4">
        <v>213038499.87</v>
      </c>
      <c r="H17" s="5">
        <v>213004736.87</v>
      </c>
    </row>
    <row r="18" spans="1:8" ht="19.5" customHeight="1" outlineLevel="2" x14ac:dyDescent="0.2">
      <c r="A18" s="7"/>
      <c r="B18" s="7"/>
      <c r="C18" s="7"/>
      <c r="D18" s="1" t="s">
        <v>17</v>
      </c>
      <c r="E18" s="6" t="str">
        <f>VLOOKUP(D18,[1]AÇÃO!$A$3:$B$20,2,FALSE)</f>
        <v>AJUDA DE CUSTO PARA MORADIA OU AUXÍLIO-MORADIA A AGENTES PÚBLICOS</v>
      </c>
      <c r="F18" s="4">
        <v>10546513</v>
      </c>
      <c r="G18" s="4">
        <v>7859436.7300000004</v>
      </c>
      <c r="H18" s="5">
        <v>7791652.7300000004</v>
      </c>
    </row>
    <row r="19" spans="1:8" ht="19.5" customHeight="1" outlineLevel="2" x14ac:dyDescent="0.2">
      <c r="A19" s="7"/>
      <c r="B19" s="7"/>
      <c r="C19" s="7"/>
      <c r="D19" s="20">
        <v>2549</v>
      </c>
      <c r="E19" s="6" t="str">
        <f>VLOOKUP(D19,[1]AÇÃO!$A$3:$B$20,2,FALSE)</f>
        <v>COMUNICAÇÃO E DIVULGAÇÃO INSTITUCIONAL</v>
      </c>
      <c r="F19" s="4">
        <v>80919899</v>
      </c>
      <c r="G19" s="4">
        <v>58662322.770000003</v>
      </c>
      <c r="H19" s="5">
        <v>52755193.509999998</v>
      </c>
    </row>
    <row r="20" spans="1:8" ht="19.5" customHeight="1" outlineLevel="2" x14ac:dyDescent="0.2">
      <c r="A20" s="7"/>
      <c r="B20" s="7"/>
      <c r="C20" s="7"/>
      <c r="D20" s="20">
        <v>4061</v>
      </c>
      <c r="E20" s="6" t="str">
        <f>VLOOKUP(D20,[1]AÇÃO!$A$3:$B$20,2,FALSE)</f>
        <v>PROCESSO LEGISLATIVO, FISCALIZAÇÃO E REPRESENTAÇÃO POLÍTICA</v>
      </c>
      <c r="F20" s="4">
        <v>691212969</v>
      </c>
      <c r="G20" s="4">
        <v>566600240.16999996</v>
      </c>
      <c r="H20" s="5">
        <v>486404574.36000001</v>
      </c>
    </row>
    <row r="21" spans="1:8" ht="19.5" customHeight="1" outlineLevel="1" x14ac:dyDescent="0.2">
      <c r="A21" s="1"/>
      <c r="B21" s="1" t="s">
        <v>18</v>
      </c>
      <c r="C21" s="19" t="str">
        <f>VLOOKUP(B21,[1]PROGRAMA!$A$3:$D$10,2,FALSE)</f>
        <v>OPERAÇÕES ESPECIAIS: OUTROS ENCARGOS ESPECIAIS</v>
      </c>
      <c r="D21" s="19"/>
      <c r="E21" s="19"/>
      <c r="F21" s="2">
        <v>474170</v>
      </c>
      <c r="G21" s="2">
        <v>340876.49</v>
      </c>
      <c r="H21" s="3">
        <v>340876.49</v>
      </c>
    </row>
    <row r="22" spans="1:8" ht="19.5" customHeight="1" outlineLevel="2" x14ac:dyDescent="0.2">
      <c r="A22" s="7"/>
      <c r="B22" s="7"/>
      <c r="C22" s="7"/>
      <c r="D22" s="1" t="s">
        <v>19</v>
      </c>
      <c r="E22" s="6" t="str">
        <f>VLOOKUP(D22,[1]AÇÃO!$A$3:$B$20,2,FALSE)</f>
        <v>COMPENSAÇÃO FINANCEIRA ENTRE ENTIDADES DE PREVIDÊNCIA FEDERAL, ESTADUAL E MUNICIPAL</v>
      </c>
      <c r="F22" s="4">
        <v>378170</v>
      </c>
      <c r="G22" s="4">
        <v>249292.49</v>
      </c>
      <c r="H22" s="5">
        <v>249292.49</v>
      </c>
    </row>
    <row r="23" spans="1:8" ht="19.5" customHeight="1" outlineLevel="2" x14ac:dyDescent="0.2">
      <c r="A23" s="7"/>
      <c r="B23" s="7"/>
      <c r="C23" s="7"/>
      <c r="D23" s="1" t="s">
        <v>20</v>
      </c>
      <c r="E23" s="6" t="str">
        <f>VLOOKUP(D23,[1]AÇÃO!$A$3:$B$20,2,FALSE)</f>
        <v>BENEFÍCIOS E PENSÕES INDENIZATÓRIAS DECORRENTES DE LEGISLAÇÃO ESPECIAL E/OU DECISÕES JUDICIAIS</v>
      </c>
      <c r="F23" s="4">
        <v>96000</v>
      </c>
      <c r="G23" s="4">
        <v>91584</v>
      </c>
      <c r="H23" s="5">
        <v>91584</v>
      </c>
    </row>
    <row r="24" spans="1:8" ht="19.5" customHeight="1" outlineLevel="1" x14ac:dyDescent="0.2">
      <c r="A24" s="1"/>
      <c r="B24" s="1" t="s">
        <v>21</v>
      </c>
      <c r="C24" s="19" t="str">
        <f>VLOOKUP(B24,[1]PROGRAMA!$A$3:$D$10,2,FALSE)</f>
        <v>OPERAÇÕES ESPECIAIS: GESTÃO DA PARTICIPAÇÃO EM ORGANISMOS E ENTIDADES INTERNACIONAIS</v>
      </c>
      <c r="D24" s="19"/>
      <c r="E24" s="19"/>
      <c r="F24" s="2">
        <v>1138900</v>
      </c>
      <c r="G24" s="2">
        <v>1001317.67</v>
      </c>
      <c r="H24" s="3">
        <v>978634.64</v>
      </c>
    </row>
    <row r="25" spans="1:8" ht="19.5" customHeight="1" outlineLevel="2" x14ac:dyDescent="0.2">
      <c r="A25" s="7"/>
      <c r="B25" s="7"/>
      <c r="C25" s="7"/>
      <c r="D25" s="1" t="s">
        <v>22</v>
      </c>
      <c r="E25" s="6" t="str">
        <f>VLOOKUP(D25,[1]AÇÃO!$A$3:$B$20,2,FALSE)</f>
        <v>CONTRIBUIÇÕES A ORGANISMOS INTERNACIONAIS SEM EXIGÊNCIA DE PROGRAMAÇÃO ESPECÍFICA</v>
      </c>
      <c r="F25" s="4">
        <v>1118900</v>
      </c>
      <c r="G25" s="4">
        <v>987317.67</v>
      </c>
      <c r="H25" s="5">
        <v>964634.64</v>
      </c>
    </row>
    <row r="26" spans="1:8" ht="19.5" customHeight="1" outlineLevel="2" x14ac:dyDescent="0.2">
      <c r="A26" s="7"/>
      <c r="B26" s="7"/>
      <c r="C26" s="7"/>
      <c r="D26" s="1" t="s">
        <v>23</v>
      </c>
      <c r="E26" s="6" t="str">
        <f>VLOOKUP(D26,[1]AÇÃO!$A$3:$B$20,2,FALSE)</f>
        <v>CONTRIBUIÇÕES A ENTIDADES NACIONAIS SEM EXIGÊNCIA DE PROGRAMAÇÃO ESPECÍFICA</v>
      </c>
      <c r="F26" s="4">
        <v>20000</v>
      </c>
      <c r="G26" s="4">
        <v>14000</v>
      </c>
      <c r="H26" s="5">
        <v>14000</v>
      </c>
    </row>
    <row r="27" spans="1:8" ht="19.5" customHeight="1" outlineLevel="1" x14ac:dyDescent="0.2">
      <c r="A27" s="1"/>
      <c r="B27" s="1" t="s">
        <v>24</v>
      </c>
      <c r="C27" s="19" t="str">
        <f>VLOOKUP(D8,[1]AÇÃO!$A$3:$B$20,2,FALSE)</f>
        <v>APOSENTADORIAS E PENSÕES - SERVIDORES CIVIS</v>
      </c>
      <c r="D27" s="19"/>
      <c r="E27" s="19"/>
      <c r="F27" s="2">
        <v>4102799</v>
      </c>
      <c r="G27" s="2" t="s">
        <v>13</v>
      </c>
      <c r="H27" s="3" t="s">
        <v>13</v>
      </c>
    </row>
    <row r="28" spans="1:8" ht="19.5" customHeight="1" outlineLevel="2" x14ac:dyDescent="0.2">
      <c r="A28" s="7"/>
      <c r="B28" s="7"/>
      <c r="C28" s="7"/>
      <c r="D28" s="1" t="s">
        <v>25</v>
      </c>
      <c r="E28" s="6" t="str">
        <f>VLOOKUP(D28,[1]AÇÃO!$A$3:$B$20,2,FALSE)</f>
        <v>RESERVA DE CONTINGÊNCIA - FINANCEIRA</v>
      </c>
      <c r="F28" s="4">
        <v>4102799</v>
      </c>
      <c r="G28" s="4" t="s">
        <v>13</v>
      </c>
      <c r="H28" s="5" t="s">
        <v>13</v>
      </c>
    </row>
    <row r="29" spans="1:8" ht="19.5" customHeight="1" outlineLevel="2" x14ac:dyDescent="0.2">
      <c r="A29" s="7"/>
      <c r="B29" s="7"/>
      <c r="C29" s="7"/>
      <c r="D29" s="1" t="s">
        <v>26</v>
      </c>
      <c r="E29" s="6" t="str">
        <f>VLOOKUP(D29,[1]AÇÃO!$A$3:$B$20,2,FALSE)</f>
        <v>RESERVA DE CONTINGÊNCIA FISCAL - PRIMÁRIA</v>
      </c>
      <c r="F29" s="4">
        <v>0</v>
      </c>
      <c r="G29" s="4" t="s">
        <v>13</v>
      </c>
      <c r="H29" s="5" t="s">
        <v>13</v>
      </c>
    </row>
    <row r="30" spans="1:8" ht="19.5" customHeight="1" x14ac:dyDescent="0.2">
      <c r="A30" s="7" t="s">
        <v>27</v>
      </c>
      <c r="B30" s="7"/>
      <c r="C30" s="7"/>
      <c r="D30" s="7"/>
      <c r="E30" s="7"/>
      <c r="F30" s="2">
        <v>50538653</v>
      </c>
      <c r="G30" s="2">
        <v>16338451.890000001</v>
      </c>
      <c r="H30" s="3">
        <v>14265965.890000001</v>
      </c>
    </row>
    <row r="31" spans="1:8" ht="19.5" customHeight="1" outlineLevel="1" x14ac:dyDescent="0.2">
      <c r="A31" s="1"/>
      <c r="B31" s="1" t="s">
        <v>9</v>
      </c>
      <c r="C31" s="19" t="str">
        <f>VLOOKUP(B31,[1]PROGRAMA!$A$3:$D$10,2,FALSE)</f>
        <v>ATUAÇÃO LEGISLATIVA DA CÂMARA DOS DEPUTADOS</v>
      </c>
      <c r="D31" s="19"/>
      <c r="E31" s="19"/>
      <c r="F31" s="2">
        <v>50538653</v>
      </c>
      <c r="G31" s="2">
        <v>16338451.890000001</v>
      </c>
      <c r="H31" s="3">
        <v>14265965.890000001</v>
      </c>
    </row>
    <row r="32" spans="1:8" ht="19.5" customHeight="1" outlineLevel="2" x14ac:dyDescent="0.2">
      <c r="A32" s="7"/>
      <c r="B32" s="7"/>
      <c r="C32" s="7"/>
      <c r="D32" s="20">
        <v>2004</v>
      </c>
      <c r="E32" s="6" t="str">
        <f>VLOOKUP(D32,[1]AÇÃO!$A$3:$B$20,2,FALSE)</f>
        <v>ASSISTÊNCIA MÉDICA E ODONTOLÓGICA AOS SERVIDORES CIVIS, EMPREGADOS, MILITARES E SEUS DEPENDENTES</v>
      </c>
      <c r="F32" s="4">
        <v>4500000</v>
      </c>
      <c r="G32" s="4">
        <v>4500000</v>
      </c>
      <c r="H32" s="5">
        <v>4500000</v>
      </c>
    </row>
    <row r="33" spans="1:8" ht="19.5" customHeight="1" outlineLevel="2" x14ac:dyDescent="0.2">
      <c r="A33" s="7"/>
      <c r="B33" s="7"/>
      <c r="C33" s="7"/>
      <c r="D33" s="20">
        <v>4061</v>
      </c>
      <c r="E33" s="6" t="str">
        <f>VLOOKUP(D33,[1]AÇÃO!$A$3:$B$20,2,FALSE)</f>
        <v>PROCESSO LEGISLATIVO, FISCALIZAÇÃO E REPRESENTAÇÃO POLÍTICA</v>
      </c>
      <c r="F33" s="4">
        <v>46038653</v>
      </c>
      <c r="G33" s="4">
        <v>11838451.890000001</v>
      </c>
      <c r="H33" s="5">
        <v>9765965.8900000006</v>
      </c>
    </row>
    <row r="34" spans="1:8" ht="19.5" customHeight="1" collapsed="1" x14ac:dyDescent="0.2">
      <c r="A34" s="8" t="s">
        <v>8</v>
      </c>
      <c r="B34" s="8"/>
      <c r="C34" s="8"/>
      <c r="D34" s="8"/>
      <c r="E34" s="8"/>
      <c r="F34" s="2">
        <v>5924276414</v>
      </c>
      <c r="G34" s="2">
        <v>5553293835.8900003</v>
      </c>
      <c r="H34" s="3">
        <v>5456297794.0299997</v>
      </c>
    </row>
    <row r="35" spans="1:8" ht="24" customHeight="1" x14ac:dyDescent="0.2">
      <c r="A35" s="23" t="s">
        <v>33</v>
      </c>
      <c r="B35" s="21"/>
      <c r="C35" s="21"/>
      <c r="D35" s="21"/>
      <c r="E35" s="21"/>
      <c r="F35" s="21"/>
      <c r="G35" s="21"/>
      <c r="H35" s="22" t="s">
        <v>34</v>
      </c>
    </row>
  </sheetData>
  <mergeCells count="33">
    <mergeCell ref="A1:H1"/>
    <mergeCell ref="B5:C5"/>
    <mergeCell ref="D5:E5"/>
    <mergeCell ref="A3:H3"/>
    <mergeCell ref="A6:E6"/>
    <mergeCell ref="A8:C8"/>
    <mergeCell ref="A9:C9"/>
    <mergeCell ref="C10:E10"/>
    <mergeCell ref="C7:E7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C21:E21"/>
    <mergeCell ref="A22:C22"/>
    <mergeCell ref="A23:C23"/>
    <mergeCell ref="C24:E24"/>
    <mergeCell ref="A25:C25"/>
    <mergeCell ref="A26:C26"/>
    <mergeCell ref="C27:E27"/>
    <mergeCell ref="A28:C28"/>
    <mergeCell ref="A29:C29"/>
    <mergeCell ref="A30:E30"/>
    <mergeCell ref="C31:E31"/>
    <mergeCell ref="A32:C32"/>
    <mergeCell ref="A33:C33"/>
    <mergeCell ref="A34:E34"/>
  </mergeCells>
  <printOptions horizontalCentered="1" verticalCentered="1"/>
  <pageMargins left="0.51181102362204722" right="0.11811023622047245" top="0.59055118110236227" bottom="0.3937007874015748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MÊS Programa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Usuário do Windows</cp:lastModifiedBy>
  <cp:lastPrinted>2019-01-09T13:22:31Z</cp:lastPrinted>
  <dcterms:created xsi:type="dcterms:W3CDTF">2019-01-09T12:43:01Z</dcterms:created>
  <dcterms:modified xsi:type="dcterms:W3CDTF">2019-01-09T13:28:12Z</dcterms:modified>
</cp:coreProperties>
</file>